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24226"/>
  <mc:AlternateContent xmlns:mc="http://schemas.openxmlformats.org/markup-compatibility/2006">
    <mc:Choice Requires="x15">
      <x15ac:absPath xmlns:x15ac="http://schemas.microsoft.com/office/spreadsheetml/2010/11/ac" url="https://d.docs.live.net/58ed80a97ed890f2/Desktop/"/>
    </mc:Choice>
  </mc:AlternateContent>
  <xr:revisionPtr revIDLastSave="0" documentId="8_{B8D59725-AF6E-4663-8A3D-CF55B8513B81}" xr6:coauthVersionLast="36" xr6:coauthVersionMax="36" xr10:uidLastSave="{00000000-0000-0000-0000-000000000000}"/>
  <bookViews>
    <workbookView xWindow="0" yWindow="0" windowWidth="19524" windowHeight="9276" firstSheet="1" activeTab="1" xr2:uid="{00000000-000D-0000-FFFF-FFFF00000000}"/>
  </bookViews>
  <sheets>
    <sheet name="Instructions" sheetId="1" r:id="rId1"/>
    <sheet name="Sheet1" sheetId="23" r:id="rId2"/>
    <sheet name="Data Input-21 (Pinnacle Only)" sheetId="16" state="hidden" r:id="rId3"/>
    <sheet name="Data Input-Fund 22" sheetId="10" state="hidden" r:id="rId4"/>
    <sheet name="Data Input-Fund 27" sheetId="17" state="hidden" r:id="rId5"/>
    <sheet name="Data Input-Fund 39" sheetId="18" state="hidden" r:id="rId6"/>
    <sheet name="Data Input-Fund 41" sheetId="22" state="hidden" r:id="rId7"/>
    <sheet name="Data Input-Fund5X" sheetId="19" state="hidden" r:id="rId8"/>
    <sheet name="Data Input-Fund 6X" sheetId="20" state="hidden" r:id="rId9"/>
    <sheet name="Data Input-Fund 74" sheetId="21" state="hidden" r:id="rId10"/>
    <sheet name="Location Codes" sheetId="13" state="hidden" r:id="rId11"/>
    <sheet name="School Codes" sheetId="14" state="hidden" r:id="rId12"/>
    <sheet name="Sheet5" sheetId="15" state="hidden" r:id="rId13"/>
  </sheets>
  <definedNames>
    <definedName name="Assets">#REF!</definedName>
    <definedName name="Equity">#REF!</definedName>
    <definedName name="Expenditures">#REF!</definedName>
    <definedName name="Grant_Code_Exp">#REF!</definedName>
    <definedName name="Grant_Code_Rev">#REF!</definedName>
    <definedName name="Liabilities">#REF!</definedName>
    <definedName name="Locations">'Location Codes'!$A$4:$A$47</definedName>
    <definedName name="Revenues">#REF!</definedName>
  </definedNames>
  <calcPr calcId="191029"/>
  <customWorkbookViews>
    <customWorkbookView name="Joanna Jasmin - Personal View" guid="{41520630-4C45-42B3-B2A0-DA81CF23147A}" mergeInterval="0" personalView="1" maximized="1" windowWidth="1875" windowHeight="872" activeSheetId="1"/>
    <customWorkbookView name="Trujillo_D - Personal View" guid="{8A6EB3F5-C56F-418F-B964-A865F33BE5F2}" mergeInterval="0" personalView="1" maximized="1" xWindow="1" yWindow="1" windowWidth="1280" windowHeight="806" activeSheetId="2"/>
  </customWorkbookViews>
</workbook>
</file>

<file path=xl/calcChain.xml><?xml version="1.0" encoding="utf-8"?>
<calcChain xmlns="http://schemas.openxmlformats.org/spreadsheetml/2006/main">
  <c r="M28" i="22" l="1"/>
  <c r="M18" i="22"/>
  <c r="M20" i="22" s="1"/>
  <c r="M19" i="22"/>
  <c r="M15" i="22"/>
  <c r="M49" i="19"/>
  <c r="M30" i="19"/>
  <c r="M27" i="19"/>
  <c r="M29" i="22" l="1"/>
  <c r="M30" i="22" s="1"/>
  <c r="M21" i="22"/>
  <c r="M51" i="19"/>
  <c r="M50" i="19"/>
  <c r="M31" i="19"/>
  <c r="M31" i="22" l="1"/>
  <c r="M33" i="22" s="1"/>
  <c r="M32" i="22"/>
  <c r="M24" i="22"/>
  <c r="M25" i="22"/>
  <c r="M22" i="22"/>
  <c r="M23" i="22"/>
  <c r="M52" i="19"/>
  <c r="M32" i="19"/>
  <c r="M33" i="19"/>
  <c r="M34" i="22" l="1"/>
  <c r="M54" i="19"/>
  <c r="M53" i="19"/>
  <c r="M55" i="19" s="1"/>
  <c r="M34" i="19"/>
  <c r="M56" i="19" l="1"/>
  <c r="M57" i="19" s="1"/>
  <c r="M35" i="19"/>
  <c r="M36" i="19" s="1"/>
  <c r="M53" i="22"/>
  <c r="M45" i="22"/>
  <c r="M56" i="22" s="1"/>
  <c r="M35" i="22"/>
  <c r="B3" i="22"/>
  <c r="L3" i="22" s="1"/>
  <c r="M37" i="19" l="1"/>
  <c r="M38" i="19" s="1"/>
  <c r="I3" i="22"/>
  <c r="J3" i="22"/>
  <c r="K3" i="22"/>
  <c r="G3" i="22"/>
  <c r="M96" i="20"/>
  <c r="M106" i="19"/>
  <c r="M45" i="18"/>
  <c r="M39" i="19" l="1"/>
  <c r="M40" i="19"/>
  <c r="M41" i="19" s="1"/>
  <c r="M42" i="19" s="1"/>
  <c r="M43" i="19" s="1"/>
  <c r="G50" i="22"/>
  <c r="G44" i="22"/>
  <c r="G39" i="22"/>
  <c r="G30" i="22"/>
  <c r="G24" i="22"/>
  <c r="G20" i="22"/>
  <c r="G14" i="22"/>
  <c r="G10" i="22"/>
  <c r="G49" i="22"/>
  <c r="G43" i="22"/>
  <c r="G40" i="22"/>
  <c r="G33" i="22"/>
  <c r="G29" i="22"/>
  <c r="G23" i="22"/>
  <c r="G19" i="22"/>
  <c r="G13" i="22"/>
  <c r="G9" i="22"/>
  <c r="G41" i="22"/>
  <c r="G31" i="22"/>
  <c r="G21" i="22"/>
  <c r="G11" i="22"/>
  <c r="G7" i="22"/>
  <c r="G52" i="22"/>
  <c r="G48" i="22"/>
  <c r="G42" i="22"/>
  <c r="G38" i="22"/>
  <c r="G32" i="22"/>
  <c r="G28" i="22"/>
  <c r="G22" i="22"/>
  <c r="G18" i="22"/>
  <c r="G12" i="22"/>
  <c r="G8" i="22"/>
  <c r="G51" i="22"/>
  <c r="M44" i="19" l="1"/>
  <c r="M45" i="19" s="1"/>
  <c r="M46" i="19" s="1"/>
  <c r="B3" i="21" l="1"/>
  <c r="M37" i="21" l="1"/>
  <c r="M33" i="21"/>
  <c r="M40" i="21" s="1"/>
  <c r="M28" i="21"/>
  <c r="M19" i="21"/>
  <c r="M13" i="21"/>
  <c r="L3" i="21"/>
  <c r="M57" i="20"/>
  <c r="M46" i="20"/>
  <c r="M27" i="20"/>
  <c r="B3" i="20"/>
  <c r="J3" i="20" s="1"/>
  <c r="I3" i="19"/>
  <c r="M34" i="18"/>
  <c r="M25" i="18"/>
  <c r="M15" i="18"/>
  <c r="B3" i="18"/>
  <c r="I3" i="18" s="1"/>
  <c r="B3" i="17"/>
  <c r="J3" i="17" s="1"/>
  <c r="M33" i="17"/>
  <c r="M24" i="17"/>
  <c r="M15" i="17"/>
  <c r="B3" i="16"/>
  <c r="L3" i="16" s="1"/>
  <c r="M78" i="16"/>
  <c r="M59" i="16"/>
  <c r="M32" i="16"/>
  <c r="M23" i="16"/>
  <c r="M16" i="16"/>
  <c r="B3" i="10"/>
  <c r="I3" i="10" s="1"/>
  <c r="M184" i="10"/>
  <c r="M65" i="10"/>
  <c r="M41" i="10"/>
  <c r="M30" i="10"/>
  <c r="M18" i="10"/>
  <c r="J3" i="18" l="1"/>
  <c r="M29" i="21"/>
  <c r="I3" i="21"/>
  <c r="J3" i="21"/>
  <c r="K3" i="21"/>
  <c r="G3" i="21"/>
  <c r="M58" i="20"/>
  <c r="K3" i="20"/>
  <c r="G3" i="20"/>
  <c r="L3" i="20"/>
  <c r="I3" i="20"/>
  <c r="M58" i="19"/>
  <c r="J3" i="19"/>
  <c r="K3" i="19"/>
  <c r="G3" i="19"/>
  <c r="G32" i="19" s="1"/>
  <c r="L3" i="19"/>
  <c r="M35" i="18"/>
  <c r="K3" i="18"/>
  <c r="G3" i="18"/>
  <c r="G40" i="18" s="1"/>
  <c r="L3" i="18"/>
  <c r="M34" i="17"/>
  <c r="K3" i="17"/>
  <c r="G3" i="17"/>
  <c r="G40" i="17" s="1"/>
  <c r="L3" i="17"/>
  <c r="I3" i="17"/>
  <c r="M81" i="16"/>
  <c r="M33" i="16"/>
  <c r="J3" i="16"/>
  <c r="I3" i="16"/>
  <c r="G3" i="16"/>
  <c r="K3" i="16"/>
  <c r="M187" i="10"/>
  <c r="M42" i="10"/>
  <c r="J3" i="10"/>
  <c r="K3" i="10"/>
  <c r="G3" i="10"/>
  <c r="G93" i="10" s="1"/>
  <c r="L3" i="10"/>
  <c r="G41" i="17" l="1"/>
  <c r="G50" i="17"/>
  <c r="G32" i="20"/>
  <c r="G40" i="20"/>
  <c r="G40" i="19"/>
  <c r="G41" i="18"/>
  <c r="G50" i="18"/>
  <c r="G102" i="19"/>
  <c r="G98" i="19"/>
  <c r="G105" i="19"/>
  <c r="G101" i="19"/>
  <c r="G97" i="19"/>
  <c r="G104" i="19"/>
  <c r="G100" i="19"/>
  <c r="G96" i="19"/>
  <c r="G103" i="19"/>
  <c r="G99" i="19"/>
  <c r="G95" i="19"/>
  <c r="G78" i="19"/>
  <c r="G74" i="19"/>
  <c r="G72" i="19"/>
  <c r="G79" i="19"/>
  <c r="G71" i="19"/>
  <c r="G77" i="19"/>
  <c r="G73" i="19"/>
  <c r="G80" i="19"/>
  <c r="G76" i="19"/>
  <c r="G75" i="19"/>
  <c r="G54" i="19"/>
  <c r="G53" i="19"/>
  <c r="G56" i="19"/>
  <c r="G55" i="19"/>
  <c r="G45" i="19"/>
  <c r="G41" i="19"/>
  <c r="G38" i="19"/>
  <c r="G44" i="19"/>
  <c r="G39" i="19"/>
  <c r="G43" i="19"/>
  <c r="G42" i="19"/>
  <c r="G8" i="19"/>
  <c r="G24" i="19"/>
  <c r="G20" i="19"/>
  <c r="G26" i="19"/>
  <c r="G22" i="19"/>
  <c r="G18" i="19"/>
  <c r="G19" i="19"/>
  <c r="G25" i="19"/>
  <c r="G21" i="19"/>
  <c r="G17" i="19"/>
  <c r="G23" i="19"/>
  <c r="G92" i="20"/>
  <c r="G94" i="20"/>
  <c r="G93" i="20"/>
  <c r="G95" i="20"/>
  <c r="G91" i="20"/>
  <c r="G90" i="20"/>
  <c r="G36" i="21"/>
  <c r="G32" i="21"/>
  <c r="G24" i="21"/>
  <c r="G18" i="21"/>
  <c r="G11" i="21"/>
  <c r="G8" i="21"/>
  <c r="G25" i="21"/>
  <c r="G17" i="21"/>
  <c r="G12" i="21"/>
  <c r="G26" i="21"/>
  <c r="G22" i="21"/>
  <c r="G9" i="21"/>
  <c r="G27" i="21"/>
  <c r="G23" i="21"/>
  <c r="G16" i="21"/>
  <c r="G10" i="21"/>
  <c r="G7" i="21"/>
  <c r="G79" i="20"/>
  <c r="G75" i="20"/>
  <c r="G71" i="20"/>
  <c r="G77" i="20"/>
  <c r="G80" i="20"/>
  <c r="G76" i="20"/>
  <c r="G72" i="20"/>
  <c r="G78" i="20"/>
  <c r="G74" i="20"/>
  <c r="G73" i="20"/>
  <c r="G54" i="20"/>
  <c r="G53" i="20"/>
  <c r="G56" i="20"/>
  <c r="G55" i="20"/>
  <c r="G45" i="20"/>
  <c r="G41" i="20"/>
  <c r="G38" i="20"/>
  <c r="G44" i="20"/>
  <c r="G39" i="20"/>
  <c r="G43" i="20"/>
  <c r="G42" i="20"/>
  <c r="G85" i="20"/>
  <c r="G26" i="20"/>
  <c r="G22" i="20"/>
  <c r="G18" i="20"/>
  <c r="G25" i="20"/>
  <c r="G21" i="20"/>
  <c r="G17" i="20"/>
  <c r="G24" i="20"/>
  <c r="G20" i="20"/>
  <c r="G23" i="20"/>
  <c r="G19" i="20"/>
  <c r="G88" i="19"/>
  <c r="G91" i="19"/>
  <c r="G89" i="20"/>
  <c r="G8" i="20"/>
  <c r="G88" i="20"/>
  <c r="G86" i="20"/>
  <c r="G68" i="20"/>
  <c r="G64" i="20"/>
  <c r="G62" i="20"/>
  <c r="G52" i="20"/>
  <c r="G37" i="20"/>
  <c r="G31" i="20"/>
  <c r="G14" i="20"/>
  <c r="G66" i="20"/>
  <c r="G50" i="20"/>
  <c r="G35" i="20"/>
  <c r="G16" i="20"/>
  <c r="G61" i="20"/>
  <c r="G33" i="20"/>
  <c r="G30" i="20"/>
  <c r="G87" i="20"/>
  <c r="G69" i="20"/>
  <c r="G67" i="20"/>
  <c r="G63" i="20"/>
  <c r="G49" i="20"/>
  <c r="G36" i="20"/>
  <c r="G34" i="20"/>
  <c r="G13" i="20"/>
  <c r="G10" i="20"/>
  <c r="G7" i="20"/>
  <c r="G70" i="20"/>
  <c r="G12" i="20"/>
  <c r="G9" i="20"/>
  <c r="G84" i="20"/>
  <c r="G65" i="20"/>
  <c r="G51" i="20"/>
  <c r="G15" i="20"/>
  <c r="G11" i="20"/>
  <c r="G92" i="19"/>
  <c r="G90" i="19"/>
  <c r="G89" i="19"/>
  <c r="G87" i="19"/>
  <c r="G93" i="19"/>
  <c r="G66" i="19"/>
  <c r="G67" i="19"/>
  <c r="G63" i="19"/>
  <c r="G65" i="19"/>
  <c r="G64" i="19"/>
  <c r="G36" i="19"/>
  <c r="G35" i="19"/>
  <c r="G31" i="19"/>
  <c r="G9" i="19"/>
  <c r="G12" i="19"/>
  <c r="G15" i="19"/>
  <c r="G11" i="19"/>
  <c r="G14" i="19"/>
  <c r="G13" i="19"/>
  <c r="G94" i="19"/>
  <c r="G70" i="19"/>
  <c r="G62" i="19"/>
  <c r="G52" i="19"/>
  <c r="G50" i="19"/>
  <c r="G30" i="19"/>
  <c r="G7" i="19"/>
  <c r="G85" i="19"/>
  <c r="G68" i="19"/>
  <c r="G37" i="19"/>
  <c r="G49" i="19"/>
  <c r="G84" i="19"/>
  <c r="G51" i="19"/>
  <c r="G34" i="19"/>
  <c r="G10" i="19"/>
  <c r="G86" i="19"/>
  <c r="G69" i="19"/>
  <c r="G61" i="19"/>
  <c r="G33" i="19"/>
  <c r="G16" i="19"/>
  <c r="G52" i="18"/>
  <c r="G44" i="18"/>
  <c r="G33" i="18"/>
  <c r="G29" i="18"/>
  <c r="G22" i="18"/>
  <c r="G18" i="18"/>
  <c r="G11" i="18"/>
  <c r="G7" i="18"/>
  <c r="G49" i="18"/>
  <c r="G42" i="18"/>
  <c r="G31" i="18"/>
  <c r="G24" i="18"/>
  <c r="G9" i="18"/>
  <c r="G51" i="18"/>
  <c r="G38" i="18"/>
  <c r="G32" i="18"/>
  <c r="G21" i="18"/>
  <c r="G14" i="18"/>
  <c r="G48" i="18"/>
  <c r="G39" i="18"/>
  <c r="G30" i="18"/>
  <c r="G23" i="18"/>
  <c r="G19" i="18"/>
  <c r="G12" i="18"/>
  <c r="G8" i="18"/>
  <c r="G20" i="18"/>
  <c r="G13" i="18"/>
  <c r="G43" i="18"/>
  <c r="G28" i="18"/>
  <c r="G10" i="18"/>
  <c r="G21" i="17"/>
  <c r="G30" i="17"/>
  <c r="G19" i="17"/>
  <c r="G57" i="17"/>
  <c r="G22" i="17"/>
  <c r="G18" i="17"/>
  <c r="G49" i="17"/>
  <c r="G11" i="17"/>
  <c r="G44" i="17"/>
  <c r="G55" i="17"/>
  <c r="G9" i="17"/>
  <c r="G8" i="17"/>
  <c r="G10" i="17"/>
  <c r="G37" i="17"/>
  <c r="G52" i="17"/>
  <c r="G27" i="17"/>
  <c r="G42" i="17"/>
  <c r="G7" i="17"/>
  <c r="G58" i="17"/>
  <c r="G39" i="17"/>
  <c r="G56" i="17"/>
  <c r="G48" i="17"/>
  <c r="G29" i="17"/>
  <c r="G20" i="17"/>
  <c r="G53" i="17"/>
  <c r="G31" i="17"/>
  <c r="G23" i="17"/>
  <c r="G13" i="17"/>
  <c r="G59" i="17"/>
  <c r="G51" i="17"/>
  <c r="G43" i="17"/>
  <c r="G28" i="17"/>
  <c r="G14" i="17"/>
  <c r="G54" i="17"/>
  <c r="G12" i="17"/>
  <c r="G38" i="17"/>
  <c r="G32" i="17"/>
  <c r="G44" i="16"/>
  <c r="G43" i="16"/>
  <c r="G41" i="16"/>
  <c r="G40" i="16"/>
  <c r="G38" i="16"/>
  <c r="G72" i="16"/>
  <c r="G7" i="16"/>
  <c r="G76" i="16"/>
  <c r="G20" i="16"/>
  <c r="G69" i="16"/>
  <c r="G54" i="16"/>
  <c r="G36" i="16"/>
  <c r="G29" i="16"/>
  <c r="G8" i="16"/>
  <c r="G73" i="16"/>
  <c r="G63" i="16"/>
  <c r="G50" i="16"/>
  <c r="G28" i="16"/>
  <c r="G15" i="16"/>
  <c r="G9" i="16"/>
  <c r="G56" i="16"/>
  <c r="G26" i="16"/>
  <c r="G12" i="16"/>
  <c r="G64" i="16"/>
  <c r="G55" i="16"/>
  <c r="G47" i="16"/>
  <c r="G37" i="16"/>
  <c r="G19" i="16"/>
  <c r="G77" i="16"/>
  <c r="G70" i="16"/>
  <c r="G67" i="16"/>
  <c r="G58" i="16"/>
  <c r="G52" i="16"/>
  <c r="G39" i="16"/>
  <c r="G21" i="16"/>
  <c r="G13" i="16"/>
  <c r="G71" i="16"/>
  <c r="G62" i="16"/>
  <c r="G53" i="16"/>
  <c r="G42" i="16"/>
  <c r="G30" i="16"/>
  <c r="G22" i="16"/>
  <c r="G10" i="16"/>
  <c r="G74" i="16"/>
  <c r="G65" i="16"/>
  <c r="G48" i="16"/>
  <c r="G46" i="16"/>
  <c r="G49" i="16"/>
  <c r="G75" i="16"/>
  <c r="G31" i="16"/>
  <c r="G11" i="16"/>
  <c r="G68" i="16"/>
  <c r="G45" i="16"/>
  <c r="G14" i="16"/>
  <c r="G66" i="16"/>
  <c r="G57" i="16"/>
  <c r="G51" i="16"/>
  <c r="G27" i="16"/>
  <c r="G78" i="10"/>
  <c r="G96" i="10"/>
  <c r="G81" i="10"/>
  <c r="G80" i="10"/>
  <c r="G91" i="10"/>
  <c r="G76" i="10"/>
  <c r="G74" i="10"/>
  <c r="G85" i="10"/>
  <c r="G83" i="10"/>
  <c r="G82" i="10"/>
  <c r="G73" i="10"/>
  <c r="G72" i="10"/>
  <c r="G69" i="10"/>
  <c r="G71" i="10"/>
  <c r="G68" i="10"/>
  <c r="G84" i="10"/>
  <c r="G182" i="10"/>
  <c r="G160" i="10"/>
  <c r="G108" i="10"/>
  <c r="G181" i="10"/>
  <c r="G148" i="10"/>
  <c r="G164" i="10"/>
  <c r="G161" i="10"/>
  <c r="G107" i="10"/>
  <c r="G174" i="10"/>
  <c r="G163" i="10"/>
  <c r="G147" i="10"/>
  <c r="G162" i="10"/>
  <c r="G141" i="10"/>
  <c r="G145" i="10"/>
  <c r="G133" i="10"/>
  <c r="G136" i="10"/>
  <c r="G125" i="10"/>
  <c r="G122" i="10"/>
  <c r="G114" i="10"/>
  <c r="G119" i="10"/>
  <c r="G111" i="10"/>
  <c r="G156" i="10"/>
  <c r="G135" i="10"/>
  <c r="G102" i="10"/>
  <c r="G110" i="10"/>
  <c r="G106" i="10"/>
  <c r="G124" i="10"/>
  <c r="G169" i="10"/>
  <c r="G167" i="10"/>
  <c r="G172" i="10"/>
  <c r="G166" i="10"/>
  <c r="G140" i="10"/>
  <c r="G153" i="10"/>
  <c r="G151" i="10"/>
  <c r="G144" i="10"/>
  <c r="G134" i="10"/>
  <c r="G97" i="10"/>
  <c r="G105" i="10"/>
  <c r="G171" i="10"/>
  <c r="G150" i="10"/>
  <c r="G143" i="10"/>
  <c r="G100" i="10"/>
  <c r="G142" i="10"/>
  <c r="G98" i="10"/>
  <c r="G115" i="10"/>
  <c r="G103" i="10"/>
  <c r="G101" i="10"/>
  <c r="G99" i="10"/>
  <c r="G89" i="10"/>
  <c r="G88" i="10"/>
  <c r="G16" i="10"/>
  <c r="G17" i="10"/>
  <c r="G179" i="10"/>
  <c r="G155" i="10"/>
  <c r="G112" i="10"/>
  <c r="G92" i="10"/>
  <c r="G149" i="10"/>
  <c r="G77" i="10"/>
  <c r="G36" i="10"/>
  <c r="G170" i="10"/>
  <c r="G178" i="10"/>
  <c r="G61" i="10"/>
  <c r="G137" i="10"/>
  <c r="G138" i="10"/>
  <c r="G48" i="10"/>
  <c r="G37" i="10"/>
  <c r="G121" i="10"/>
  <c r="G139" i="10"/>
  <c r="G176" i="10"/>
  <c r="G132" i="10"/>
  <c r="G120" i="10"/>
  <c r="G109" i="10"/>
  <c r="G27" i="10"/>
  <c r="G9" i="10"/>
  <c r="G25" i="10"/>
  <c r="G152" i="10"/>
  <c r="G128" i="10"/>
  <c r="G94" i="10"/>
  <c r="G75" i="10"/>
  <c r="G154" i="10"/>
  <c r="G46" i="10"/>
  <c r="G175" i="10"/>
  <c r="G64" i="10"/>
  <c r="G180" i="10"/>
  <c r="G116" i="10"/>
  <c r="G57" i="10"/>
  <c r="G29" i="10"/>
  <c r="G33" i="10"/>
  <c r="G158" i="10"/>
  <c r="G62" i="10"/>
  <c r="G53" i="10"/>
  <c r="G10" i="10"/>
  <c r="G159" i="10"/>
  <c r="G130" i="10"/>
  <c r="G50" i="10"/>
  <c r="G146" i="10"/>
  <c r="G56" i="10"/>
  <c r="G12" i="10"/>
  <c r="G131" i="10"/>
  <c r="G38" i="10"/>
  <c r="G95" i="10"/>
  <c r="G157" i="10"/>
  <c r="G52" i="10"/>
  <c r="G23" i="10"/>
  <c r="G7" i="10"/>
  <c r="G183" i="10"/>
  <c r="G117" i="10"/>
  <c r="G87" i="10"/>
  <c r="G58" i="10"/>
  <c r="G126" i="10"/>
  <c r="G118" i="10"/>
  <c r="G59" i="10"/>
  <c r="G35" i="10"/>
  <c r="G8" i="10"/>
  <c r="G168" i="10"/>
  <c r="G45" i="10"/>
  <c r="G40" i="10"/>
  <c r="G49" i="10"/>
  <c r="G28" i="10"/>
  <c r="G14" i="10"/>
  <c r="G177" i="10"/>
  <c r="G90" i="10"/>
  <c r="G79" i="10"/>
  <c r="G173" i="10"/>
  <c r="G129" i="10"/>
  <c r="G63" i="10"/>
  <c r="G113" i="10"/>
  <c r="G47" i="10"/>
  <c r="G55" i="10"/>
  <c r="G24" i="10"/>
  <c r="G104" i="10"/>
  <c r="G15" i="10"/>
  <c r="G127" i="10"/>
  <c r="G39" i="10"/>
  <c r="G54" i="10"/>
  <c r="G22" i="10"/>
  <c r="G123" i="10"/>
  <c r="G165" i="10"/>
  <c r="G86" i="10"/>
  <c r="G60" i="10"/>
  <c r="G34" i="10"/>
  <c r="G11" i="10"/>
  <c r="G51" i="10"/>
  <c r="G26" i="10"/>
  <c r="G21" i="10"/>
  <c r="G70" i="10"/>
  <c r="G13" i="10"/>
  <c r="M45" i="17" l="1"/>
  <c r="M60" i="17" l="1"/>
  <c r="M63" i="17" s="1"/>
  <c r="M53" i="18"/>
  <c r="M56" i="18" s="1"/>
  <c r="M81" i="20" l="1"/>
  <c r="M99" i="20" s="1"/>
  <c r="M70" i="19"/>
  <c r="M79" i="19"/>
  <c r="M80" i="19"/>
  <c r="M73" i="19"/>
  <c r="M75" i="19"/>
  <c r="M66" i="19"/>
  <c r="M68" i="19"/>
  <c r="M74" i="19"/>
  <c r="M72" i="19"/>
  <c r="M77" i="19"/>
  <c r="M71" i="19"/>
  <c r="M64" i="19"/>
  <c r="M63" i="19"/>
  <c r="M76" i="19"/>
  <c r="M78" i="19"/>
  <c r="M67" i="19"/>
  <c r="M69" i="19"/>
  <c r="M62" i="19"/>
  <c r="M65" i="19"/>
  <c r="M61" i="19"/>
  <c r="M81" i="19"/>
  <c r="M109" i="19"/>
</calcChain>
</file>

<file path=xl/sharedStrings.xml><?xml version="1.0" encoding="utf-8"?>
<sst xmlns="http://schemas.openxmlformats.org/spreadsheetml/2006/main" count="5993" uniqueCount="631">
  <si>
    <t>Assets</t>
  </si>
  <si>
    <t>Liabilities</t>
  </si>
  <si>
    <t>Equity</t>
  </si>
  <si>
    <t>Revenues</t>
  </si>
  <si>
    <t>Fund</t>
  </si>
  <si>
    <t>Loc</t>
  </si>
  <si>
    <t>SRE</t>
  </si>
  <si>
    <t>Program</t>
  </si>
  <si>
    <t>Job Code</t>
  </si>
  <si>
    <t>0000</t>
  </si>
  <si>
    <t>2400</t>
  </si>
  <si>
    <t>0100</t>
  </si>
  <si>
    <t>100</t>
  </si>
  <si>
    <t>200</t>
  </si>
  <si>
    <t>0300</t>
  </si>
  <si>
    <t>500</t>
  </si>
  <si>
    <t>000</t>
  </si>
  <si>
    <t>Accounts Payable</t>
  </si>
  <si>
    <t>7421</t>
  </si>
  <si>
    <t>6770</t>
  </si>
  <si>
    <t>8153</t>
  </si>
  <si>
    <t>7471</t>
  </si>
  <si>
    <t>7461</t>
  </si>
  <si>
    <t>1900</t>
  </si>
  <si>
    <t>0200</t>
  </si>
  <si>
    <t>0400</t>
  </si>
  <si>
    <t>2500</t>
  </si>
  <si>
    <t>0430</t>
  </si>
  <si>
    <t>0520</t>
  </si>
  <si>
    <t>0600</t>
  </si>
  <si>
    <t>0640</t>
  </si>
  <si>
    <t>0735</t>
  </si>
  <si>
    <t>0810</t>
  </si>
  <si>
    <t>Source/ Object</t>
  </si>
  <si>
    <t>2200</t>
  </si>
  <si>
    <t>2600</t>
  </si>
  <si>
    <t>4000</t>
  </si>
  <si>
    <t>Payroll Liabilities</t>
  </si>
  <si>
    <t>7481</t>
  </si>
  <si>
    <t>7482</t>
  </si>
  <si>
    <t>NOTE 1</t>
  </si>
  <si>
    <t>Other Current Liabilities</t>
  </si>
  <si>
    <t>7499</t>
  </si>
  <si>
    <t>NOTE 2</t>
  </si>
  <si>
    <t>Accrued Salaries and Benefits</t>
  </si>
  <si>
    <t>8100</t>
  </si>
  <si>
    <t>Cash and Investments</t>
  </si>
  <si>
    <t>8142</t>
  </si>
  <si>
    <t>Account Description</t>
  </si>
  <si>
    <t>Other Current Assets</t>
  </si>
  <si>
    <t>NOTE 4</t>
  </si>
  <si>
    <t>Earnings on Investments</t>
  </si>
  <si>
    <t>1700</t>
  </si>
  <si>
    <t>Other Revenue from Local Sources</t>
  </si>
  <si>
    <t>3113</t>
  </si>
  <si>
    <t>OVERVIEW</t>
  </si>
  <si>
    <t>4027</t>
  </si>
  <si>
    <t>4555</t>
  </si>
  <si>
    <t>4010</t>
  </si>
  <si>
    <t>4367</t>
  </si>
  <si>
    <t>3150</t>
  </si>
  <si>
    <t>3130</t>
  </si>
  <si>
    <t>2220</t>
  </si>
  <si>
    <t>00</t>
  </si>
  <si>
    <t>400</t>
  </si>
  <si>
    <t>600</t>
  </si>
  <si>
    <t>NOTE 6</t>
  </si>
  <si>
    <t>NOTE 7</t>
  </si>
  <si>
    <t>Include Benefit Expenses for Life and Disability Insurance, Federally Mandated Insurance, PERA, Tuition Reimbursement, Health Benefits</t>
  </si>
  <si>
    <t>Employee Salaries: Office/Administrative Support</t>
  </si>
  <si>
    <t>Employee Benefits: Office/Administrative Support</t>
  </si>
  <si>
    <t>NOTE 8</t>
  </si>
  <si>
    <t>Purchased Professional and Technical Services = PP&amp;TS</t>
  </si>
  <si>
    <t>PP&amp;TS; SS, Students</t>
  </si>
  <si>
    <t>PP&amp;TS; SS, Instructional Staff</t>
  </si>
  <si>
    <t>Support Services (Support Program) = SS</t>
  </si>
  <si>
    <t>PP&amp;TS; SS, Educational Library Services</t>
  </si>
  <si>
    <t>PP&amp;TS; SS, School Administration</t>
  </si>
  <si>
    <t>2100</t>
  </si>
  <si>
    <t>PP&amp;TS; SS, Business</t>
  </si>
  <si>
    <t>PP&amp;TS; SS, Operation and Maintenance of Plant Services</t>
  </si>
  <si>
    <t>2800</t>
  </si>
  <si>
    <t>3100</t>
  </si>
  <si>
    <t>Use to Report Expenses, including: Consulting (Education or Other); Bookkeeping Services (non-employee); Fingerprinting, Bank Charges, Professional Services (Legal, Audit, Medical); Technical Services (Data Processing, Graphic Arts, Etc.)</t>
  </si>
  <si>
    <t>0442</t>
  </si>
  <si>
    <t>0500</t>
  </si>
  <si>
    <t>If Reporting TUITION EXPENSE to BOCES, Colorado Districts, Schools Districts Outside the State, Private Sources, Agencies with CDE-Approved Rates, please contact CSI for more information</t>
  </si>
  <si>
    <t>0580</t>
  </si>
  <si>
    <t>Property</t>
  </si>
  <si>
    <t>0700</t>
  </si>
  <si>
    <t>Dues and Fees</t>
  </si>
  <si>
    <t>Other Objects</t>
  </si>
  <si>
    <t>0800</t>
  </si>
  <si>
    <t>Include Land and Improvements, Buildings, Purchase of Existing Buildings, New Construction, Major Renovations, Equipment, Vehicles</t>
  </si>
  <si>
    <t>Title I</t>
  </si>
  <si>
    <t>4365</t>
  </si>
  <si>
    <t>5282</t>
  </si>
  <si>
    <t>Travel, Registration, and Entrance: Administration</t>
  </si>
  <si>
    <t>Travel, Registration, and Entrance: Teachers</t>
  </si>
  <si>
    <t>Non-Capital Equipment: Support</t>
  </si>
  <si>
    <t>Title IIA, Teacher Quality</t>
  </si>
  <si>
    <t>Title III, Language Instruction for Limited-English Proficient and Immigrant Students</t>
  </si>
  <si>
    <t>NOTE 9</t>
  </si>
  <si>
    <t>A</t>
  </si>
  <si>
    <t>B</t>
  </si>
  <si>
    <t>C</t>
  </si>
  <si>
    <t>D</t>
  </si>
  <si>
    <t>Employee Salaries: Teacher 9-12</t>
  </si>
  <si>
    <t>0030</t>
  </si>
  <si>
    <t>Supplies: Instructional 9-12</t>
  </si>
  <si>
    <t>Supplies: Books &amp; Periodicals 9-12</t>
  </si>
  <si>
    <t>Non-Capital Equipment: Instructional 9-12</t>
  </si>
  <si>
    <t>Supplies: Special Education</t>
  </si>
  <si>
    <t>Employee Salaries: Special Education Teacher</t>
  </si>
  <si>
    <t>Employee Benefits: Special Education Teacher</t>
  </si>
  <si>
    <t>5710</t>
  </si>
  <si>
    <t>Travel, Registration, and Entrance: Instructional 9-12</t>
  </si>
  <si>
    <t>0730</t>
  </si>
  <si>
    <t>Equipment: Instructional 7-8</t>
  </si>
  <si>
    <t>0070</t>
  </si>
  <si>
    <t>300</t>
  </si>
  <si>
    <t>Employee Salaries: Support Services, Instructional Staff</t>
  </si>
  <si>
    <t>3300</t>
  </si>
  <si>
    <t>Employee Salaries: Support Services, Students</t>
  </si>
  <si>
    <t>0060</t>
  </si>
  <si>
    <t>Employee Benefits: Teacher 9-12</t>
  </si>
  <si>
    <t>Employee Benefits: Teacher General Integrated Ed.</t>
  </si>
  <si>
    <t>Employee Benefits: Gifted and Talented</t>
  </si>
  <si>
    <t>Employee Benefits: Support Services, Students</t>
  </si>
  <si>
    <t>Employee Benefits: Support Services, Instructional Staff</t>
  </si>
  <si>
    <t>Travel, Registration, and Entrance: General Integrated Ed.</t>
  </si>
  <si>
    <t>Supplies: Instructional General Integrated Ed.</t>
  </si>
  <si>
    <t>Supplies: Books &amp; Periodicals General Integrated Ed.</t>
  </si>
  <si>
    <t>Other Purchased Services Community Services</t>
  </si>
  <si>
    <t>Other Purchased Services Operation and Maintenance</t>
  </si>
  <si>
    <t>Other Purchased Services Support Services, Central</t>
  </si>
  <si>
    <t>Travel, Registration, and Entrance: Business Svs.</t>
  </si>
  <si>
    <t>Other Purchased Services School Administration</t>
  </si>
  <si>
    <t>Rental of Equipment Operation and Maintenance</t>
  </si>
  <si>
    <t>Supplies: Business Svs.</t>
  </si>
  <si>
    <t>4954</t>
  </si>
  <si>
    <t>3954</t>
  </si>
  <si>
    <t>ASSETS = LIABILITIES + FUND EQUITY; MUST EQUAL $0 FOR EACH FUND</t>
  </si>
  <si>
    <t>Reserve for TABOR (3% of State Revenues)</t>
  </si>
  <si>
    <t>IDEA Part B</t>
  </si>
  <si>
    <t>4553</t>
  </si>
  <si>
    <t>4173</t>
  </si>
  <si>
    <t>IDEA Part B - PreSchool</t>
  </si>
  <si>
    <t xml:space="preserve">Charter School StartUp Grant </t>
  </si>
  <si>
    <t>Federal Nutrition - Lunch</t>
  </si>
  <si>
    <t>Federal Nutrition - Breakfast</t>
  </si>
  <si>
    <t>3164</t>
  </si>
  <si>
    <t>State Start Smart Nutrition</t>
  </si>
  <si>
    <t>3169</t>
  </si>
  <si>
    <t>State K-2 Reduced Lunch</t>
  </si>
  <si>
    <t>8199</t>
  </si>
  <si>
    <t>Must include a CDE Grant #</t>
  </si>
  <si>
    <t>Employee Salaries: Teacher K - 8</t>
  </si>
  <si>
    <t>0018</t>
  </si>
  <si>
    <t>Employee Benefits: Teacher K - 8</t>
  </si>
  <si>
    <t>Employee Benefits: Paraprofessionals K-8</t>
  </si>
  <si>
    <t>Travel, Registration, and Entrance: Instructional K-8</t>
  </si>
  <si>
    <t>Other Purchased Services: Instructional K-8</t>
  </si>
  <si>
    <t>Supplies: Instructional K-8</t>
  </si>
  <si>
    <t>Supplies: Books &amp; Periodicals K-8</t>
  </si>
  <si>
    <t>Equipment: Instructional K-8</t>
  </si>
  <si>
    <t>Non-Capital Equipment: Instructional K-8</t>
  </si>
  <si>
    <t>1% Administrative Purchased Services (CDE Withholding): indicate amount withheld by CDE</t>
  </si>
  <si>
    <t>Comments</t>
  </si>
  <si>
    <t>4582</t>
  </si>
  <si>
    <t>4559</t>
  </si>
  <si>
    <t>Federal Nutrition-Fresh Fruits and Vegetables</t>
  </si>
  <si>
    <t>Federal Nutrition-Summer Food Service Program</t>
  </si>
  <si>
    <t>Federal Nutrition-After School Snack Program</t>
  </si>
  <si>
    <t>Rental of Facility</t>
  </si>
  <si>
    <t>0441</t>
  </si>
  <si>
    <t>Non-Capital Equipment: Nutritional Services</t>
  </si>
  <si>
    <t>Grants Accounts Receivable - IDEA</t>
  </si>
  <si>
    <t>Grants Accounts Receivable - Title 1</t>
  </si>
  <si>
    <t>Grants Accounts Receivable - IIA</t>
  </si>
  <si>
    <t>1920</t>
  </si>
  <si>
    <t>Due from Other Funds</t>
  </si>
  <si>
    <t>8132</t>
  </si>
  <si>
    <t>Due to Other Funds</t>
  </si>
  <si>
    <t>7402</t>
  </si>
  <si>
    <t>8111</t>
  </si>
  <si>
    <t>District</t>
  </si>
  <si>
    <t>1000</t>
  </si>
  <si>
    <t>52XX</t>
  </si>
  <si>
    <t>Admin Unit</t>
  </si>
  <si>
    <t>School Code</t>
  </si>
  <si>
    <t>Proj/ Grant</t>
  </si>
  <si>
    <t>0090</t>
  </si>
  <si>
    <t>5100</t>
  </si>
  <si>
    <t>Accounts Receivable</t>
  </si>
  <si>
    <t>6721</t>
  </si>
  <si>
    <t>6723</t>
  </si>
  <si>
    <t>6710</t>
  </si>
  <si>
    <t>Restricted Fund Balance</t>
  </si>
  <si>
    <t>Non-spendable Fund Balance</t>
  </si>
  <si>
    <t>6720</t>
  </si>
  <si>
    <t>District Emergency Reserve-Letter of Credit or Real Estate</t>
  </si>
  <si>
    <t>Committed Fund Balance</t>
  </si>
  <si>
    <t>6750</t>
  </si>
  <si>
    <t>Assigned Fund Balance</t>
  </si>
  <si>
    <t>6760</t>
  </si>
  <si>
    <t>Investments</t>
  </si>
  <si>
    <t>1500</t>
  </si>
  <si>
    <t>Contributions/donations from Private Sources</t>
  </si>
  <si>
    <t>4956</t>
  </si>
  <si>
    <t>3956</t>
  </si>
  <si>
    <t>0830</t>
  </si>
  <si>
    <t>Included for Completion are the Following Worksheets:</t>
  </si>
  <si>
    <t>0399</t>
  </si>
  <si>
    <t>NOTE 3</t>
  </si>
  <si>
    <t>NOTE 5</t>
  </si>
  <si>
    <t>Consult the Chart of Accounts for detailed information addressing what accounts to post Assets, Liabilities, Revenue or Expenditures.  A great resource is Chart of Accounts Appendix A for required reporting levels.</t>
  </si>
  <si>
    <t>Prepaid Expenditure</t>
  </si>
  <si>
    <t>8181</t>
  </si>
  <si>
    <t>0572</t>
  </si>
  <si>
    <t>0633</t>
  </si>
  <si>
    <t>0740</t>
  </si>
  <si>
    <t>Federal Nutrition-Commodities Revenue</t>
  </si>
  <si>
    <t>Food Service Investment Earnings</t>
  </si>
  <si>
    <t>0596</t>
  </si>
  <si>
    <t>Food Service Student Lunch Collections</t>
  </si>
  <si>
    <t>Food Service Student Breakfast Collections</t>
  </si>
  <si>
    <t>Grants Accounts Receivable - NSLunch</t>
  </si>
  <si>
    <t>Grants Accounts Receivable - NSBreakfast</t>
  </si>
  <si>
    <t>Food Service Accounts Receivable</t>
  </si>
  <si>
    <t>Food Service Cash</t>
  </si>
  <si>
    <t>Food Service Other Current Assets</t>
  </si>
  <si>
    <t>Food Service Accounts Payable</t>
  </si>
  <si>
    <t>Food Service Accrued Salaries and Benefits</t>
  </si>
  <si>
    <t>Food Service Other Current Liabilities</t>
  </si>
  <si>
    <t>Grants Accounts Receivable - Smart Start</t>
  </si>
  <si>
    <t>Grants Accts Receivable - PK-2 Reduced Lunch</t>
  </si>
  <si>
    <t>Food Service - Capital Contributions</t>
  </si>
  <si>
    <t>5900</t>
  </si>
  <si>
    <t>NOTE 10</t>
  </si>
  <si>
    <t>Race to the TOP</t>
  </si>
  <si>
    <t>E</t>
  </si>
  <si>
    <t>Food Service</t>
  </si>
  <si>
    <t>Please complete this tab is you participated in the Federal Nutrition Program.  The amounts need to</t>
  </si>
  <si>
    <t>be entered on this tab and they will link to the Data Input tab.  Be sure to enter your school's name in the blue highlighted box at the top.</t>
  </si>
  <si>
    <t>0595</t>
  </si>
  <si>
    <t>Title I - Set Aside for PPC</t>
  </si>
  <si>
    <t>9208</t>
  </si>
  <si>
    <t>9211</t>
  </si>
  <si>
    <t>PP&amp;TS; SS, Instructional Staff-PPC Title I SA</t>
  </si>
  <si>
    <t>Supplies: Materials for Parent Activities Title I SA</t>
  </si>
  <si>
    <t>Student Activities Expenditures</t>
  </si>
  <si>
    <t>Unassigned Fund Balance (Include Student Activity Deposits)</t>
  </si>
  <si>
    <t>1956</t>
  </si>
  <si>
    <t>Title I - Set Aside for Parental Activites School</t>
  </si>
  <si>
    <t>9202</t>
  </si>
  <si>
    <t>Title I - Set Aside for Eligible Homeless Students</t>
  </si>
  <si>
    <t>Total</t>
  </si>
  <si>
    <t>Expenditures</t>
  </si>
  <si>
    <t>Data Pipeline Amount</t>
  </si>
  <si>
    <t>Transfers-Change "XX" to corresponding fund</t>
  </si>
  <si>
    <t>NOTES</t>
  </si>
  <si>
    <t>DP Amount</t>
  </si>
  <si>
    <t>Title I - Set Aside for SES</t>
  </si>
  <si>
    <t>9210</t>
  </si>
  <si>
    <t>Unearned Revenues</t>
  </si>
  <si>
    <t>Grants Unearned Revenues - Title I</t>
  </si>
  <si>
    <t>Food Service Unearned Revenues - Sales</t>
  </si>
  <si>
    <t>Deferred Inflows of Resources</t>
  </si>
  <si>
    <t>11</t>
  </si>
  <si>
    <t>7800</t>
  </si>
  <si>
    <t>Deferred outflows of resources</t>
  </si>
  <si>
    <t>8800</t>
  </si>
  <si>
    <t>Deposits</t>
  </si>
  <si>
    <t>8191</t>
  </si>
  <si>
    <t>Interest Payable</t>
  </si>
  <si>
    <t>7455</t>
  </si>
  <si>
    <t>5579</t>
  </si>
  <si>
    <t>3207</t>
  </si>
  <si>
    <t>3235</t>
  </si>
  <si>
    <t>Perkins Vocational Education Grant</t>
  </si>
  <si>
    <t>4048</t>
  </si>
  <si>
    <t>Title I- Connect for Success</t>
  </si>
  <si>
    <t>5010</t>
  </si>
  <si>
    <t>5287</t>
  </si>
  <si>
    <t>21st Century Grant</t>
  </si>
  <si>
    <t>5360</t>
  </si>
  <si>
    <t>Pathways Grant</t>
  </si>
  <si>
    <t>5412</t>
  </si>
  <si>
    <t>3183</t>
  </si>
  <si>
    <t>RICARDO FLORES MAGON ACADEMY</t>
  </si>
  <si>
    <t>GLOBAL VILLAGE ACADEMY-COLORADO SPRINGS</t>
  </si>
  <si>
    <t>GLOBAL VILLAGE ACADEMY-FORT COLLINS</t>
  </si>
  <si>
    <t>JAMES IRWIN CHARTER ACADEMY</t>
  </si>
  <si>
    <t>MONTESSORI DEL MUNDO</t>
  </si>
  <si>
    <t>MOUNTAIN SONG COMMUNITY SCHOOL</t>
  </si>
  <si>
    <t>TWO RIVERS CHARTER SCHOOL</t>
  </si>
  <si>
    <t>MOUNTAIN MIDDLE SCHOOL</t>
  </si>
  <si>
    <t>COLORADO SPRINGS EARLY COLLEGES</t>
  </si>
  <si>
    <t>ANIMAS HIGH SCHOOL</t>
  </si>
  <si>
    <t>0075</t>
  </si>
  <si>
    <t>NEW AMERICA SCHOOL - LOWRY</t>
  </si>
  <si>
    <t>NEW LEGACY CHARTER HIGH SCHOOL</t>
  </si>
  <si>
    <t>COLORADO SPRINGS CHARTER ACADEMY</t>
  </si>
  <si>
    <t>ROSS MONTESSORI SCHOOL</t>
  </si>
  <si>
    <t>0657</t>
  </si>
  <si>
    <t>THE ACADEMY AT HIGH POINT</t>
  </si>
  <si>
    <t>0655</t>
  </si>
  <si>
    <t>STONE CREEK ELEMENTARY</t>
  </si>
  <si>
    <t>0653</t>
  </si>
  <si>
    <t>PIKES PEAK PREP</t>
  </si>
  <si>
    <t>CAPROCK ACADEMY</t>
  </si>
  <si>
    <t>THOMAS MACLAREN STATE CHARTER SCHOOL</t>
  </si>
  <si>
    <t>FRONTIER CHARTER ACADEMY</t>
  </si>
  <si>
    <t>0035</t>
  </si>
  <si>
    <t>YOUTH AND FAMILY ACADEMY</t>
  </si>
  <si>
    <t>0015</t>
  </si>
  <si>
    <t>Location Codes</t>
  </si>
  <si>
    <t>CDE School Codes</t>
  </si>
  <si>
    <t>School Name</t>
  </si>
  <si>
    <t>COMMUNITY LEADERSHIP ACADEMY</t>
  </si>
  <si>
    <t>8141</t>
  </si>
  <si>
    <t>Intergovernmental Receivable</t>
  </si>
  <si>
    <t>7411</t>
  </si>
  <si>
    <t>Intergovernmental payable</t>
  </si>
  <si>
    <t>Nat'l School Lunch Equipment Assistance</t>
  </si>
  <si>
    <t>8171</t>
  </si>
  <si>
    <t>Food Service Inventories</t>
  </si>
  <si>
    <t>Net Increase/(Decrease)</t>
  </si>
  <si>
    <t>Location</t>
  </si>
  <si>
    <t>School Code(s)</t>
  </si>
  <si>
    <t>Elementary</t>
  </si>
  <si>
    <t>Middle</t>
  </si>
  <si>
    <t>High</t>
  </si>
  <si>
    <t>Elem</t>
  </si>
  <si>
    <t>Single Code</t>
  </si>
  <si>
    <t>&lt;Choose School Name&gt;</t>
  </si>
  <si>
    <t>6880</t>
  </si>
  <si>
    <t>Prior Period Adjustment</t>
  </si>
  <si>
    <t>Data Input-Fund XX</t>
  </si>
  <si>
    <t>Grant Summary</t>
  </si>
  <si>
    <t>Amounts are pulled from Data Input tabs to verify that revenues equal expenditures or expenditures</t>
  </si>
  <si>
    <t>School Codes</t>
  </si>
  <si>
    <t xml:space="preserve">A list of school codes for all CSI schools.  </t>
  </si>
  <si>
    <t>Gross PPR Revenue: Include withholding amounts by CDE, CSI, intercept payments and rescissions.</t>
  </si>
  <si>
    <t>Include Salaries for Regular or Temporary Employees, include Overtime, Additional/Extra Duty Pay/Stipends; insert rows and add coding as necessary to the template</t>
  </si>
  <si>
    <t>Grant deferred Inflows of Resources</t>
  </si>
  <si>
    <t>7801</t>
  </si>
  <si>
    <t>PP&amp;TS; SS, Special Education IDEA</t>
  </si>
  <si>
    <t>PP&amp;TS; SS, Title I</t>
  </si>
  <si>
    <t>PP&amp;TS; SS, Title I Set Aside Homeless</t>
  </si>
  <si>
    <t>0010</t>
  </si>
  <si>
    <t>Supplies: Instructional Elementary</t>
  </si>
  <si>
    <t>Supplies: Students</t>
  </si>
  <si>
    <t>Supplies: Professional Development</t>
  </si>
  <si>
    <t>2210</t>
  </si>
  <si>
    <t>Supplies: Instructional Staff</t>
  </si>
  <si>
    <t>PP&amp;TS; SS, Title I Set Aside</t>
  </si>
  <si>
    <t>Travel, Registration, and Entrance: Prof Development</t>
  </si>
  <si>
    <t>Supplies: Instructional Other</t>
  </si>
  <si>
    <t>Supplies: Books &amp; Periodicals Elementary</t>
  </si>
  <si>
    <t>Other Purchased Services Special Ed</t>
  </si>
  <si>
    <t>PP&amp;TS; SS, Title III</t>
  </si>
  <si>
    <t>PP&amp;TS; SS, Central Admin</t>
  </si>
  <si>
    <t>Other Purchased Services Student Support</t>
  </si>
  <si>
    <t>Travel, Registration, and Entrance: Student Support</t>
  </si>
  <si>
    <t>Supplies: School Admin</t>
  </si>
  <si>
    <t>Supplies: Maintenance &amp; Operations</t>
  </si>
  <si>
    <t>Supplies: Central Admin</t>
  </si>
  <si>
    <t>Equipment: Central Admin</t>
  </si>
  <si>
    <t>0020</t>
  </si>
  <si>
    <t>Supplies: Business Admin</t>
  </si>
  <si>
    <t>Dues &amp; Fees:  School Admin</t>
  </si>
  <si>
    <t>Employee Salaries: Paraprofessional K - 8</t>
  </si>
  <si>
    <t>Employee Salaries: Teacher Elementary</t>
  </si>
  <si>
    <t>Employee Salaries: Paraprofessional Elementary</t>
  </si>
  <si>
    <t>Employee Salaries: Paraprofessional 9-12</t>
  </si>
  <si>
    <t>Employee Benefits: Teacher Elementary</t>
  </si>
  <si>
    <t>Employee Benefits: Paraprofessional Elementary</t>
  </si>
  <si>
    <t>Employee Benefits: Paraprofessional 9-12</t>
  </si>
  <si>
    <t>Employee Salaries: General Integrated Ed</t>
  </si>
  <si>
    <t>Employee Benefits: Office/Administrative Admin</t>
  </si>
  <si>
    <t>Employee Salaries: Office/Administrative Admin</t>
  </si>
  <si>
    <t>Employee Salaries: Food Service Admin</t>
  </si>
  <si>
    <t>3110</t>
  </si>
  <si>
    <t>Employee Salaries: Food Service Operations</t>
  </si>
  <si>
    <t>Employee Benefits: Food Service Admin</t>
  </si>
  <si>
    <t>Employee Benefits: Food Service Operations</t>
  </si>
  <si>
    <t>PP&amp;TS; SS, Food Service Admin</t>
  </si>
  <si>
    <t>PP&amp;TS; SS, Food Service Operations</t>
  </si>
  <si>
    <t>Purchased Property Services Food Service Admin</t>
  </si>
  <si>
    <t>Purchased Property Services Food Service Ops</t>
  </si>
  <si>
    <t>Other Purchased Services: Food Service Admin</t>
  </si>
  <si>
    <t>Other Purchased Services: Food Service Ops</t>
  </si>
  <si>
    <t>Travel, Registration, and Entrance: Food Service Admin</t>
  </si>
  <si>
    <t>Other Purchased Services: Food Service Mgmt Svc</t>
  </si>
  <si>
    <t>Supplies: Food Service Admin</t>
  </si>
  <si>
    <t>Commodities Expenditure</t>
  </si>
  <si>
    <t>1611</t>
  </si>
  <si>
    <t>1612</t>
  </si>
  <si>
    <t>1614</t>
  </si>
  <si>
    <t>1621</t>
  </si>
  <si>
    <t>1622</t>
  </si>
  <si>
    <t>Food Service Adult Meal Collections Lunch</t>
  </si>
  <si>
    <t>Food Service Adult Meal Collections Breakfast</t>
  </si>
  <si>
    <t>Food Service Summer Program Student Meal Collections</t>
  </si>
  <si>
    <t>Food Service Summer Program Adult Meal Collections</t>
  </si>
  <si>
    <t>1624</t>
  </si>
  <si>
    <t>Food Service Student A La Carte</t>
  </si>
  <si>
    <t>1625</t>
  </si>
  <si>
    <t>Food Service Adult A La Carte</t>
  </si>
  <si>
    <t>1626</t>
  </si>
  <si>
    <t>Food Service Catering</t>
  </si>
  <si>
    <t>1632</t>
  </si>
  <si>
    <t>Food Service Other Revenue</t>
  </si>
  <si>
    <t>1690</t>
  </si>
  <si>
    <t>Other Purchased Services Business</t>
  </si>
  <si>
    <t>Property:  Other Purchased Services</t>
  </si>
  <si>
    <t xml:space="preserve">Debt Service:  Interest </t>
  </si>
  <si>
    <t>Debt Service:  Principal</t>
  </si>
  <si>
    <t>Debt Service:  Purchased Services</t>
  </si>
  <si>
    <t>Sites</t>
  </si>
  <si>
    <t>8211</t>
  </si>
  <si>
    <t>Buildings and Building Improvements</t>
  </si>
  <si>
    <t>8231</t>
  </si>
  <si>
    <t>8232</t>
  </si>
  <si>
    <t>Accumulated Depreciation Bldgs/Bldg Improvements</t>
  </si>
  <si>
    <t>Machinery and Equipment</t>
  </si>
  <si>
    <t>8241</t>
  </si>
  <si>
    <t>Accumulated Depreciation Machinery/Equipment</t>
  </si>
  <si>
    <t>8242</t>
  </si>
  <si>
    <t>7451</t>
  </si>
  <si>
    <t>7521</t>
  </si>
  <si>
    <t>7531</t>
  </si>
  <si>
    <t>LT Loans Payable</t>
  </si>
  <si>
    <t>LT Lease Obligations</t>
  </si>
  <si>
    <t>6790</t>
  </si>
  <si>
    <t>Net Investment in Capital Assets</t>
  </si>
  <si>
    <t>Restricted Net Position</t>
  </si>
  <si>
    <t>6791</t>
  </si>
  <si>
    <t>Unrestricted Net Position</t>
  </si>
  <si>
    <t>6792</t>
  </si>
  <si>
    <t>1979</t>
  </si>
  <si>
    <t>1978</t>
  </si>
  <si>
    <t>Rental Income</t>
  </si>
  <si>
    <t>1910</t>
  </si>
  <si>
    <t>1985</t>
  </si>
  <si>
    <t>1990</t>
  </si>
  <si>
    <t>Insurance Claims</t>
  </si>
  <si>
    <t>Miscellaneous Revenue</t>
  </si>
  <si>
    <t>Debt Service:  Payments to Escrow Agents</t>
  </si>
  <si>
    <t>0940</t>
  </si>
  <si>
    <t>Maint &amp; Op:  Purchased Property Services</t>
  </si>
  <si>
    <t>Debt Service:  Purchased Property Services</t>
  </si>
  <si>
    <t>Property:  Purchased Property Services</t>
  </si>
  <si>
    <t>Internal Service Fund Revenue-Other</t>
  </si>
  <si>
    <t>Eliminating Entry (shown as negative-should zero revenue received from other funds)</t>
  </si>
  <si>
    <t>0529</t>
  </si>
  <si>
    <t>Depreciation Expense</t>
  </si>
  <si>
    <t>3220</t>
  </si>
  <si>
    <t>Central Admin:   Insurance Premiums</t>
  </si>
  <si>
    <t>Debt Service:  Purchased Services/Paying Agent Fees</t>
  </si>
  <si>
    <t>8105</t>
  </si>
  <si>
    <t>Cash with fiscal agents</t>
  </si>
  <si>
    <t xml:space="preserve">Debt Service:  Other Interest </t>
  </si>
  <si>
    <t>0839</t>
  </si>
  <si>
    <t>0314</t>
  </si>
  <si>
    <t>0316</t>
  </si>
  <si>
    <t>Business Services:  Purchased Service</t>
  </si>
  <si>
    <t>Business Services:  Paying Agent Fees</t>
  </si>
  <si>
    <t>Pupil Activities Revenue</t>
  </si>
  <si>
    <t>Enter the Food Service amounts on these lines.  Should tie to "Food Service" tab.  No profit or loss should be reported.</t>
  </si>
  <si>
    <t>3% Administrative Purchased Services (CSI Withholding): indicate amount withheld by Charter School Institute net of CSI rebate</t>
  </si>
  <si>
    <r>
      <t>NOTE:</t>
    </r>
    <r>
      <rPr>
        <sz val="10"/>
        <rFont val="Arial"/>
        <family val="2"/>
      </rPr>
      <t xml:space="preserve"> Preferrably individual Schools would not report expenses in the 2300 Support Program; this program is for District Wide/Institute operations, not individual schools.  These types of activities should be reported in the 2400 Program, School Administration if possible</t>
    </r>
  </si>
  <si>
    <t>A list of location codes for all CSI schools.</t>
  </si>
  <si>
    <t>are greater then revenues (state categoricals).</t>
  </si>
  <si>
    <t>8001</t>
  </si>
  <si>
    <t>80010</t>
  </si>
  <si>
    <t>LAUNCH HIGH SCHOOL</t>
  </si>
  <si>
    <t>INDIAN PEAKS CHARTER SCHOOL</t>
  </si>
  <si>
    <t>GLOBAL VILLAGE ACADEMY-NORTHGLENN</t>
  </si>
  <si>
    <t>EARLY COLLEGE HIGH SCHOOL AT ARVADA</t>
  </si>
  <si>
    <t>SALIDA MONTESSORI</t>
  </si>
  <si>
    <t>CROWN POINTE ACADEMY</t>
  </si>
  <si>
    <t>MOUNTAIN VILLAGE MONTESSORI CHARTER SCHOOL</t>
  </si>
  <si>
    <t>PINNACLE CHARTER</t>
  </si>
  <si>
    <t>0913</t>
  </si>
  <si>
    <t>MONUMENT VIEW MONTESSORI</t>
  </si>
  <si>
    <t>COLORADO MILITARY ACADEMY</t>
  </si>
  <si>
    <t>COLORADO EARLY COLLEGE - AURORA</t>
  </si>
  <si>
    <t>39</t>
  </si>
  <si>
    <t>53</t>
  </si>
  <si>
    <r>
      <t>Eliminating Entry (shown as negative-should zero revenue received from other funds)-</t>
    </r>
    <r>
      <rPr>
        <b/>
        <sz val="10"/>
        <rFont val="Arial"/>
        <family val="2"/>
      </rPr>
      <t>See note below</t>
    </r>
  </si>
  <si>
    <t>Eliminating Entry-Contra Account Object for Offset of Internal Service Fund(s) Revenue (shown as negative) *May use program code 2600 or 4000</t>
  </si>
  <si>
    <t>Eliminating Entry-Contra Account Object for Offset of Internal Service Fund(s) Revenue (shown as negative)  *May use program code 2600 or 4000</t>
  </si>
  <si>
    <t>7452</t>
  </si>
  <si>
    <t>Lease Obligations - Current</t>
  </si>
  <si>
    <t>Loans Payable -Current</t>
  </si>
  <si>
    <t>Loans Payable - Current</t>
  </si>
  <si>
    <t>LT Loans Payable - Current</t>
  </si>
  <si>
    <t>TWO RIVERS COMMUNITY SCHOOL</t>
  </si>
  <si>
    <t>**Insert Rows, as necessary, to allow for proper reporting of various funds and other detail that the template does not provide.  Because the data is formatted in tables by account category, i.e., asset, liability, equity, revenue and expenditure, it is recommended that you copy and paste data into each type separately.  Please contact CSI Staff, if you are having any difficulty completing these worksheets.</t>
  </si>
  <si>
    <r>
      <t xml:space="preserve">In Fund 11, choose your school name from the dropdown list.  This will automatically bring in the school's location and school codes.  The location will fill in automatically based on the school name.  The school codes will need to be entered manually depending on the identified expenditures.  The other funds should populate the school name and location from the Data Input-Fund 11 tab.
</t>
    </r>
    <r>
      <rPr>
        <b/>
        <sz val="10"/>
        <rFont val="Arial"/>
        <family val="2"/>
      </rPr>
      <t>REQUIRED:</t>
    </r>
    <r>
      <rPr>
        <sz val="10"/>
        <rFont val="Arial"/>
        <family val="2"/>
      </rPr>
      <t xml:space="preserve">  School codes are required for school expenditures.  If you only have one school code, the school code may be included on all expenditures.  If you have more than one school code, the school must allocate expenditures accordingly.  The school code(s) for your school will appear on the right hand side of the header once the school name is selected.</t>
    </r>
  </si>
  <si>
    <t>NOTE 11</t>
  </si>
  <si>
    <t>Be sure to use the correct programs for General Administration costs.  CSI charter schools should use program 2303 or ones that roll to that code, i.e., 2314-2319; 2322-2323.</t>
  </si>
  <si>
    <t>2303</t>
  </si>
  <si>
    <t>NOTE:  If the school chooses to recognize the revenue from the charter school fund as "rental/operational revenue" in this fund and as rental/building expenditure in the charter school fund, the school will need to enter an eliminating entry.  If the school chooses to show a transfer (52XX) the eliminating entry is not required.
This amount is not included in the total revenues or expenditures since it isn't an entry on the school's books and will not be reflected in the financial statements.</t>
  </si>
  <si>
    <t>AXIS INTERNATIONAL ACADEMY</t>
  </si>
  <si>
    <t>COPERNI 3</t>
  </si>
  <si>
    <t>COLORADO EARLY COLLEGES PARKER</t>
  </si>
  <si>
    <t>PINNACLE CHARTER SCHOOL</t>
  </si>
  <si>
    <t>ACADEMY OF ARTS &amp; KNOWLEDGE</t>
  </si>
  <si>
    <t>GOLDEN VIEW CLASSICAL ACADEMY</t>
  </si>
  <si>
    <t>0493</t>
  </si>
  <si>
    <t>COLORADO EARLY COLLEGES FORT COLLINS</t>
  </si>
  <si>
    <t>6914</t>
  </si>
  <si>
    <t>NEW AMERICA SCHOOL-THORNTON</t>
  </si>
  <si>
    <t>THE ACADEMY OF CHARTER SCHOOLS</t>
  </si>
  <si>
    <t>3230</t>
  </si>
  <si>
    <t>Internal Service Revenue-Other (revenue from fund 11)</t>
  </si>
  <si>
    <t>Enter Amounts as of 6/30/19 for Asset, Liability and Equity Accounts in column M.</t>
  </si>
  <si>
    <t>Enter Revenue and Expense Data by Account for the Time Period of 7/1/18 - 6/30/19 in Column M.</t>
  </si>
  <si>
    <t>The information provided on the Data Input Worksheet, MUST match your Audit Figures as of 6/30/20</t>
  </si>
  <si>
    <t>3010</t>
  </si>
  <si>
    <t>3898</t>
  </si>
  <si>
    <t>0280</t>
  </si>
  <si>
    <t>COPERNI 2</t>
  </si>
  <si>
    <t>COLORADO EARLY COLLEGES FORT COLLINS WEST</t>
  </si>
  <si>
    <t>0149</t>
  </si>
  <si>
    <t>COLORADO EARLY COLLEGES WINDSOR</t>
  </si>
  <si>
    <t>1387</t>
  </si>
  <si>
    <t>932</t>
  </si>
  <si>
    <t>ASCENT CLASSICAL ACADEMY</t>
  </si>
  <si>
    <t>964</t>
  </si>
  <si>
    <t>ASCENT CLASSICAL ACADEMY-DC</t>
  </si>
  <si>
    <t>905</t>
  </si>
  <si>
    <t>903</t>
  </si>
  <si>
    <t>958</t>
  </si>
  <si>
    <t>COLORADO EARLY COLLEGE-AURORA</t>
  </si>
  <si>
    <t>931</t>
  </si>
  <si>
    <t>COLORADO EARLY COLLEGES DOUGLAS COUNTY</t>
  </si>
  <si>
    <t>936</t>
  </si>
  <si>
    <t>935</t>
  </si>
  <si>
    <t>COLORADO EARLY COLLEGES-FORT COLLINS WEST</t>
  </si>
  <si>
    <t>921</t>
  </si>
  <si>
    <t>COLORADO EARLY COLLEGES-WINDSOR</t>
  </si>
  <si>
    <t>963</t>
  </si>
  <si>
    <t>969</t>
  </si>
  <si>
    <t>950</t>
  </si>
  <si>
    <t>930</t>
  </si>
  <si>
    <t>956</t>
  </si>
  <si>
    <t>904</t>
  </si>
  <si>
    <t>917</t>
  </si>
  <si>
    <t>EARLY COLLEGE HIGH SCHOOL</t>
  </si>
  <si>
    <t>959</t>
  </si>
  <si>
    <t>965</t>
  </si>
  <si>
    <t>GLOBAL VILLAGE ACADEMY-COLO SPGS</t>
  </si>
  <si>
    <t>909</t>
  </si>
  <si>
    <t>GLOBAL VILLAGE ACADEMY-FT COLLINS</t>
  </si>
  <si>
    <t>910</t>
  </si>
  <si>
    <t>919</t>
  </si>
  <si>
    <t>961</t>
  </si>
  <si>
    <t>HIGH POINT ACADEMY</t>
  </si>
  <si>
    <t>954</t>
  </si>
  <si>
    <t>901</t>
  </si>
  <si>
    <t>911</t>
  </si>
  <si>
    <t>939</t>
  </si>
  <si>
    <t>MONARCH CLASSICAL SCHL OF THE ARTS</t>
  </si>
  <si>
    <t>960</t>
  </si>
  <si>
    <t>912</t>
  </si>
  <si>
    <t>902</t>
  </si>
  <si>
    <t>920</t>
  </si>
  <si>
    <t>913</t>
  </si>
  <si>
    <t>918</t>
  </si>
  <si>
    <t>NEW AMERICA SCHOOL-LOWRY</t>
  </si>
  <si>
    <t>937</t>
  </si>
  <si>
    <t>914</t>
  </si>
  <si>
    <t>968</t>
  </si>
  <si>
    <t>PIKES PEAK PREP (21ST CENTURY)</t>
  </si>
  <si>
    <t>957</t>
  </si>
  <si>
    <t>952</t>
  </si>
  <si>
    <t>908</t>
  </si>
  <si>
    <t>951</t>
  </si>
  <si>
    <t>SALIDA MONTESSORI CHARTER SCHOOL</t>
  </si>
  <si>
    <t>916</t>
  </si>
  <si>
    <t>955</t>
  </si>
  <si>
    <t>T.R. PAUL ACADEMY OF ARTS &amp; KNOWLEDGE</t>
  </si>
  <si>
    <t>953</t>
  </si>
  <si>
    <t>967</t>
  </si>
  <si>
    <t>962</t>
  </si>
  <si>
    <t>915</t>
  </si>
  <si>
    <t>VISIONS PERFORMING ARTS COLLEGE PREP</t>
  </si>
  <si>
    <t>922</t>
  </si>
  <si>
    <t>966</t>
  </si>
  <si>
    <t>3259</t>
  </si>
  <si>
    <t>906</t>
  </si>
  <si>
    <t>KWIYAGAT COMMUNITY ACADEMY</t>
  </si>
  <si>
    <t>3276</t>
  </si>
  <si>
    <t>4429</t>
  </si>
  <si>
    <t>4430</t>
  </si>
  <si>
    <t>4436</t>
  </si>
  <si>
    <t>7354</t>
  </si>
  <si>
    <t>0340</t>
  </si>
  <si>
    <t>2242</t>
  </si>
  <si>
    <t>2134</t>
  </si>
  <si>
    <t>0320</t>
  </si>
  <si>
    <t>0330</t>
  </si>
  <si>
    <t>0334</t>
  </si>
  <si>
    <t>0540</t>
  </si>
  <si>
    <t>0525</t>
  </si>
  <si>
    <t>0526</t>
  </si>
  <si>
    <t>0650</t>
  </si>
  <si>
    <t>0733</t>
  </si>
  <si>
    <t>0734</t>
  </si>
  <si>
    <t>0851</t>
  </si>
  <si>
    <t>233</t>
  </si>
  <si>
    <t>2700</t>
  </si>
  <si>
    <t>418</t>
  </si>
  <si>
    <t>345</t>
  </si>
  <si>
    <t>2130</t>
  </si>
  <si>
    <t>2620</t>
  </si>
  <si>
    <t>7994</t>
  </si>
  <si>
    <t>7131</t>
  </si>
  <si>
    <t>4451</t>
  </si>
  <si>
    <t>3163</t>
  </si>
  <si>
    <t>3162</t>
  </si>
  <si>
    <t>3959</t>
  </si>
  <si>
    <t>3190</t>
  </si>
  <si>
    <t>111</t>
  </si>
  <si>
    <t>0222</t>
  </si>
  <si>
    <t>2390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</si>
</sst>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000"/>
    <numFmt numFmtId="166" formatCode="00"/>
    <numFmt numFmtId="167" formatCode="[$-409]mmm\-yy;@"/>
    <numFmt numFmtId="168" formatCode="[$-10409]#,##0;\(#,##0\)"/>
  </numFmts>
  <fonts count="38" x14ac:knownFonts="1">
    <font>
      <sz val="10"/>
      <name val="Arial"/>
    </font>
    <font>
      <sz val="11"/>
      <color theme="1"/>
      <name val="Calibri"/>
      <family val="2"/>
      <scheme val="minor"/>
    </font>
    <font>
      <sz val="10"/>
      <name val="Arial"/>
      <family val="2"/>
    </font>
    <font>
      <b/>
      <sz val="10"/>
      <name val="Arial"/>
      <family val="2"/>
    </font>
    <font>
      <b/>
      <sz val="10"/>
      <color indexed="10"/>
      <name val="Arial"/>
      <family val="2"/>
    </font>
    <font>
      <sz val="9"/>
      <name val="Arial"/>
      <family val="2"/>
    </font>
    <font>
      <sz val="10"/>
      <color indexed="40"/>
      <name val="Arial"/>
      <family val="2"/>
    </font>
    <font>
      <b/>
      <sz val="8"/>
      <name val="Arial"/>
      <family val="2"/>
    </font>
    <font>
      <sz val="10"/>
      <color indexed="10"/>
      <name val="Arial"/>
      <family val="2"/>
    </font>
    <font>
      <b/>
      <sz val="10"/>
      <color indexed="40"/>
      <name val="Arial"/>
      <family val="2"/>
    </font>
    <font>
      <strike/>
      <sz val="10"/>
      <name val="Arial"/>
      <family val="2"/>
    </font>
    <font>
      <sz val="11"/>
      <color rgb="FFFF0000"/>
      <name val="Calibri"/>
      <family val="2"/>
      <scheme val="minor"/>
    </font>
    <font>
      <b/>
      <sz val="11"/>
      <color theme="1"/>
      <name val="Calibri"/>
      <family val="2"/>
      <scheme val="minor"/>
    </font>
    <font>
      <b/>
      <sz val="10"/>
      <color rgb="FF00CCFF"/>
      <name val="Arial"/>
      <family val="2"/>
    </font>
    <font>
      <sz val="10"/>
      <color rgb="FF00CCFF"/>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1"/>
      <color indexed="8"/>
      <name val="Calibri"/>
      <family val="2"/>
    </font>
    <font>
      <u/>
      <sz val="11"/>
      <color theme="10"/>
      <name val="Calibri"/>
      <family val="2"/>
      <scheme val="minor"/>
    </font>
    <font>
      <sz val="12"/>
      <name val="Arial"/>
      <family val="2"/>
    </font>
    <font>
      <b/>
      <sz val="8"/>
      <color theme="0"/>
      <name val="Arial"/>
      <family val="2"/>
    </font>
    <font>
      <sz val="10"/>
      <color theme="0"/>
      <name val="Arial"/>
      <family val="2"/>
    </font>
    <font>
      <sz val="10"/>
      <color theme="1"/>
      <name val="Arial"/>
      <family val="2"/>
    </font>
    <font>
      <b/>
      <sz val="10"/>
      <color theme="1"/>
      <name val="Arial"/>
      <family val="2"/>
    </font>
    <font>
      <sz val="9"/>
      <color rgb="FF00000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6337778862885"/>
        <bgColor indexed="64"/>
      </patternFill>
    </fill>
    <fill>
      <patternFill patternType="solid">
        <fgColor theme="4" tint="0.79998168889431442"/>
        <bgColor indexed="64"/>
      </patternFill>
    </fill>
    <fill>
      <patternFill patternType="solid">
        <fgColor theme="3"/>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FF"/>
        <bgColor rgb="FFFFFFFF"/>
      </patternFill>
    </fill>
  </fills>
  <borders count="19">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theme="0"/>
      </bottom>
      <diagonal/>
    </border>
    <border>
      <left style="medium">
        <color indexed="64"/>
      </left>
      <right style="medium">
        <color indexed="64"/>
      </right>
      <top style="medium">
        <color indexed="64"/>
      </top>
      <bottom style="medium">
        <color indexed="64"/>
      </bottom>
      <diagonal/>
    </border>
  </borders>
  <cellStyleXfs count="300">
    <xf numFmtId="0" fontId="0" fillId="0" borderId="0"/>
    <xf numFmtId="43" fontId="2" fillId="0" borderId="0" applyFon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0" applyNumberFormat="0" applyAlignment="0" applyProtection="0"/>
    <xf numFmtId="0" fontId="23" fillId="6" borderId="11" applyNumberFormat="0" applyAlignment="0" applyProtection="0"/>
    <xf numFmtId="0" fontId="24" fillId="6" borderId="10" applyNumberFormat="0" applyAlignment="0" applyProtection="0"/>
    <xf numFmtId="0" fontId="25" fillId="0" borderId="12" applyNumberFormat="0" applyFill="0" applyAlignment="0" applyProtection="0"/>
    <xf numFmtId="0" fontId="26" fillId="7" borderId="13" applyNumberFormat="0" applyAlignment="0" applyProtection="0"/>
    <xf numFmtId="0" fontId="11" fillId="0" borderId="0" applyNumberFormat="0" applyFill="0" applyBorder="0" applyAlignment="0" applyProtection="0"/>
    <xf numFmtId="0" fontId="27" fillId="0" borderId="0" applyNumberFormat="0" applyFill="0" applyBorder="0" applyAlignment="0" applyProtection="0"/>
    <xf numFmtId="0" fontId="12" fillId="0" borderId="15" applyNumberFormat="0" applyFill="0" applyAlignment="0" applyProtection="0"/>
    <xf numFmtId="0" fontId="2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9" fillId="0" borderId="0"/>
    <xf numFmtId="0" fontId="2" fillId="0" borderId="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1"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43" fontId="30" fillId="0" borderId="0" applyFont="0" applyFill="0" applyBorder="0" applyAlignment="0" applyProtection="0"/>
    <xf numFmtId="43" fontId="5" fillId="33" borderId="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8" fontId="1" fillId="0" borderId="0"/>
    <xf numFmtId="167" fontId="1" fillId="0" borderId="0"/>
    <xf numFmtId="168" fontId="1" fillId="0" borderId="0"/>
    <xf numFmtId="0" fontId="2" fillId="0" borderId="0"/>
    <xf numFmtId="167" fontId="1" fillId="0" borderId="0"/>
    <xf numFmtId="167" fontId="1" fillId="0" borderId="0"/>
    <xf numFmtId="0" fontId="1" fillId="0" borderId="0"/>
    <xf numFmtId="44" fontId="1" fillId="0" borderId="0" applyFont="0" applyFill="0" applyBorder="0" applyAlignment="0" applyProtection="0"/>
    <xf numFmtId="0" fontId="1" fillId="0" borderId="0"/>
    <xf numFmtId="0" fontId="2" fillId="0" borderId="0"/>
    <xf numFmtId="0" fontId="1" fillId="8" borderId="14" applyNumberFormat="0" applyFont="0" applyAlignment="0" applyProtection="0"/>
    <xf numFmtId="0" fontId="2" fillId="0" borderId="0"/>
    <xf numFmtId="9" fontId="2" fillId="0" borderId="0" applyFont="0" applyFill="0" applyBorder="0" applyAlignment="0" applyProtection="0"/>
    <xf numFmtId="167" fontId="1" fillId="0" borderId="0"/>
    <xf numFmtId="43" fontId="1"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167" fontId="1" fillId="0" borderId="0"/>
    <xf numFmtId="0" fontId="2"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8" fontId="1" fillId="0" borderId="0"/>
    <xf numFmtId="0" fontId="1" fillId="0" borderId="0"/>
    <xf numFmtId="0" fontId="29" fillId="0" borderId="0">
      <alignment vertical="top"/>
    </xf>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applyNumberFormat="0" applyFill="0" applyBorder="0" applyAlignment="0" applyProtection="0"/>
    <xf numFmtId="9" fontId="2" fillId="0" borderId="0" applyFont="0" applyFill="0" applyBorder="0" applyAlignment="0" applyProtection="0"/>
    <xf numFmtId="43" fontId="30" fillId="0" borderId="0" applyFont="0" applyFill="0" applyBorder="0" applyAlignment="0" applyProtection="0"/>
    <xf numFmtId="0" fontId="2" fillId="0" borderId="0"/>
    <xf numFmtId="168" fontId="1" fillId="0" borderId="0"/>
    <xf numFmtId="9" fontId="2" fillId="0" borderId="0" applyFont="0" applyFill="0" applyBorder="0" applyAlignment="0" applyProtection="0"/>
    <xf numFmtId="0" fontId="29"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31" fillId="0" borderId="0" applyNumberForma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167" fontId="1" fillId="0" borderId="0"/>
    <xf numFmtId="44" fontId="30" fillId="0" borderId="0" applyFont="0" applyFill="0" applyBorder="0" applyAlignment="0" applyProtection="0"/>
    <xf numFmtId="167" fontId="31" fillId="0" borderId="0" applyNumberForma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9" fontId="30" fillId="0" borderId="0" applyFont="0" applyFill="0" applyBorder="0" applyAlignment="0" applyProtection="0"/>
    <xf numFmtId="167" fontId="2" fillId="0" borderId="0"/>
    <xf numFmtId="43" fontId="2" fillId="0" borderId="0" applyFont="0" applyFill="0" applyBorder="0" applyAlignment="0" applyProtection="0"/>
    <xf numFmtId="3" fontId="2" fillId="0" borderId="0" applyFont="0" applyFill="0" applyBorder="0" applyAlignment="0" applyProtection="0"/>
    <xf numFmtId="167" fontId="31" fillId="0" borderId="0" applyNumberForma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2" fillId="0" borderId="0"/>
    <xf numFmtId="43" fontId="2" fillId="0" borderId="0" applyFont="0" applyFill="0" applyBorder="0" applyAlignment="0" applyProtection="0"/>
    <xf numFmtId="3" fontId="2" fillId="0" borderId="0" applyFont="0" applyFill="0" applyBorder="0" applyAlignment="0" applyProtection="0"/>
    <xf numFmtId="167" fontId="2" fillId="0" borderId="0"/>
    <xf numFmtId="43" fontId="2" fillId="0" borderId="0" applyFont="0" applyFill="0" applyBorder="0" applyAlignment="0" applyProtection="0"/>
    <xf numFmtId="3" fontId="2" fillId="0" borderId="0" applyFont="0" applyFill="0" applyBorder="0" applyAlignment="0" applyProtection="0"/>
    <xf numFmtId="167" fontId="1" fillId="0" borderId="0"/>
    <xf numFmtId="0" fontId="1" fillId="0" borderId="0"/>
    <xf numFmtId="168" fontId="1" fillId="0" borderId="0"/>
    <xf numFmtId="168" fontId="1" fillId="0" borderId="0"/>
    <xf numFmtId="168" fontId="1" fillId="0" borderId="0"/>
    <xf numFmtId="168" fontId="1" fillId="0" borderId="0"/>
    <xf numFmtId="167" fontId="1" fillId="0" borderId="0"/>
    <xf numFmtId="43" fontId="30" fillId="0" borderId="0" applyFont="0" applyFill="0" applyBorder="0" applyAlignment="0" applyProtection="0"/>
    <xf numFmtId="44" fontId="30" fillId="0" borderId="0" applyFont="0" applyFill="0" applyBorder="0" applyAlignment="0" applyProtection="0"/>
    <xf numFmtId="9" fontId="30" fillId="0" borderId="0" applyFont="0" applyFill="0" applyBorder="0" applyAlignment="0" applyProtection="0"/>
    <xf numFmtId="167" fontId="1" fillId="0" borderId="0"/>
    <xf numFmtId="167" fontId="1" fillId="0" borderId="0"/>
    <xf numFmtId="167" fontId="1" fillId="0" borderId="0"/>
    <xf numFmtId="167" fontId="1" fillId="0" borderId="0"/>
    <xf numFmtId="0" fontId="1" fillId="0" borderId="0"/>
    <xf numFmtId="168" fontId="1" fillId="0" borderId="0"/>
    <xf numFmtId="168" fontId="1" fillId="0" borderId="0"/>
    <xf numFmtId="168" fontId="1" fillId="0" borderId="0"/>
    <xf numFmtId="0" fontId="1" fillId="0" borderId="0"/>
    <xf numFmtId="0" fontId="1" fillId="0" borderId="0"/>
    <xf numFmtId="40" fontId="32" fillId="0" borderId="0"/>
    <xf numFmtId="0" fontId="1" fillId="0" borderId="0"/>
  </cellStyleXfs>
  <cellXfs count="97">
    <xf numFmtId="0" fontId="0" fillId="0" borderId="0" xfId="0"/>
    <xf numFmtId="0" fontId="3" fillId="0" borderId="0" xfId="0" applyFont="1"/>
    <xf numFmtId="0" fontId="0" fillId="0" borderId="0" xfId="0" applyAlignment="1">
      <alignment wrapText="1"/>
    </xf>
    <xf numFmtId="0" fontId="2" fillId="0" borderId="0" xfId="0" applyFont="1" applyAlignment="1">
      <alignment wrapText="1"/>
    </xf>
    <xf numFmtId="0" fontId="0" fillId="0" borderId="0" xfId="0" applyAlignment="1">
      <alignment horizontal="left" wrapText="1" indent="2"/>
    </xf>
    <xf numFmtId="0" fontId="3" fillId="0" borderId="0" xfId="0" applyFont="1" applyAlignment="1">
      <alignment horizontal="right"/>
    </xf>
    <xf numFmtId="0" fontId="3" fillId="0" borderId="1" xfId="0" applyFont="1" applyBorder="1" applyAlignment="1">
      <alignment horizontal="right"/>
    </xf>
    <xf numFmtId="0" fontId="3" fillId="0" borderId="2" xfId="0" applyFont="1" applyBorder="1" applyAlignment="1">
      <alignment horizontal="right"/>
    </xf>
    <xf numFmtId="0" fontId="0" fillId="0" borderId="3" xfId="0" applyBorder="1" applyAlignment="1">
      <alignment horizontal="left" wrapText="1"/>
    </xf>
    <xf numFmtId="0" fontId="0" fillId="0" borderId="3" xfId="0" applyBorder="1" applyAlignment="1">
      <alignment horizontal="left" wrapText="1" indent="2"/>
    </xf>
    <xf numFmtId="0" fontId="0" fillId="0" borderId="3" xfId="0" applyBorder="1" applyAlignment="1">
      <alignment horizontal="left" wrapText="1" indent="4"/>
    </xf>
    <xf numFmtId="0" fontId="3" fillId="0" borderId="4" xfId="0" applyFont="1" applyBorder="1" applyAlignment="1">
      <alignment horizontal="right"/>
    </xf>
    <xf numFmtId="0" fontId="3" fillId="0" borderId="0" xfId="0" applyFont="1" applyAlignment="1">
      <alignment wrapText="1"/>
    </xf>
    <xf numFmtId="0" fontId="2" fillId="0" borderId="3" xfId="0" applyFont="1" applyBorder="1" applyAlignment="1">
      <alignment horizontal="left" wrapText="1"/>
    </xf>
    <xf numFmtId="0" fontId="2" fillId="0" borderId="3" xfId="0" applyFont="1" applyBorder="1" applyAlignment="1">
      <alignment horizontal="left" wrapText="1" indent="4"/>
    </xf>
    <xf numFmtId="0" fontId="2" fillId="0" borderId="0" xfId="0" applyFont="1"/>
    <xf numFmtId="0" fontId="2" fillId="0" borderId="3" xfId="0" applyFont="1" applyBorder="1" applyAlignment="1">
      <alignment horizontal="left" wrapText="1" indent="2"/>
    </xf>
    <xf numFmtId="0" fontId="0" fillId="0" borderId="0" xfId="0" applyProtection="1">
      <protection locked="0"/>
    </xf>
    <xf numFmtId="0" fontId="0" fillId="0" borderId="0" xfId="0" applyAlignment="1" applyProtection="1">
      <alignment wrapText="1"/>
      <protection locked="0"/>
    </xf>
    <xf numFmtId="49" fontId="0" fillId="0" borderId="0" xfId="0" applyNumberFormat="1" applyAlignment="1" applyProtection="1">
      <alignment horizontal="right"/>
      <protection locked="0"/>
    </xf>
    <xf numFmtId="2" fontId="0" fillId="0" borderId="0" xfId="0" applyNumberFormat="1" applyProtection="1">
      <protection locked="0"/>
    </xf>
    <xf numFmtId="0" fontId="0" fillId="0" borderId="0" xfId="0" applyAlignment="1" applyProtection="1">
      <alignment horizontal="right"/>
      <protection locked="0"/>
    </xf>
    <xf numFmtId="49" fontId="0" fillId="0" borderId="0" xfId="0" applyNumberFormat="1" applyProtection="1">
      <protection locked="0"/>
    </xf>
    <xf numFmtId="0" fontId="2" fillId="0" borderId="0" xfId="0" applyFont="1" applyAlignment="1" applyProtection="1">
      <alignment wrapText="1"/>
      <protection locked="0"/>
    </xf>
    <xf numFmtId="164" fontId="0" fillId="0" borderId="0" xfId="0" applyNumberFormat="1" applyProtection="1">
      <protection locked="0"/>
    </xf>
    <xf numFmtId="165" fontId="0" fillId="0" borderId="0" xfId="0" applyNumberFormat="1" applyAlignment="1" applyProtection="1">
      <alignment horizontal="right"/>
      <protection locked="0"/>
    </xf>
    <xf numFmtId="49" fontId="2" fillId="0" borderId="0" xfId="0" applyNumberFormat="1" applyFont="1" applyAlignment="1" applyProtection="1">
      <alignment horizontal="right"/>
      <protection locked="0"/>
    </xf>
    <xf numFmtId="0" fontId="3" fillId="0" borderId="0" xfId="0" applyFont="1" applyProtection="1">
      <protection locked="0"/>
    </xf>
    <xf numFmtId="0" fontId="7" fillId="0" borderId="0" xfId="0" applyFont="1" applyAlignment="1" applyProtection="1">
      <alignment horizontal="center" wrapText="1"/>
      <protection locked="0"/>
    </xf>
    <xf numFmtId="0" fontId="7" fillId="0" borderId="0" xfId="0" applyFont="1" applyAlignment="1" applyProtection="1">
      <alignment horizontal="center"/>
      <protection locked="0"/>
    </xf>
    <xf numFmtId="166" fontId="2" fillId="0" borderId="0" xfId="0" applyNumberFormat="1" applyFont="1" applyAlignment="1" applyProtection="1">
      <alignment horizontal="right"/>
      <protection locked="0"/>
    </xf>
    <xf numFmtId="0" fontId="0" fillId="0" borderId="16" xfId="0" applyBorder="1"/>
    <xf numFmtId="0" fontId="0" fillId="0" borderId="16" xfId="0" quotePrefix="1" applyBorder="1" applyAlignment="1">
      <alignment horizontal="right"/>
    </xf>
    <xf numFmtId="0" fontId="0" fillId="0" borderId="0" xfId="0" applyAlignment="1">
      <alignment horizontal="center" wrapText="1"/>
    </xf>
    <xf numFmtId="0" fontId="0" fillId="34" borderId="0" xfId="0" applyFill="1" applyProtection="1">
      <protection locked="0"/>
    </xf>
    <xf numFmtId="0" fontId="0" fillId="0" borderId="0" xfId="0" quotePrefix="1" applyAlignment="1">
      <alignment horizontal="right" wrapText="1"/>
    </xf>
    <xf numFmtId="0" fontId="33" fillId="35" borderId="0" xfId="0" applyFont="1" applyFill="1" applyAlignment="1" applyProtection="1">
      <alignment horizontal="center" wrapText="1"/>
      <protection locked="0"/>
    </xf>
    <xf numFmtId="0" fontId="33" fillId="35" borderId="0" xfId="0" applyFont="1" applyFill="1" applyAlignment="1" applyProtection="1">
      <alignment horizontal="center"/>
      <protection locked="0"/>
    </xf>
    <xf numFmtId="49" fontId="33" fillId="35" borderId="0" xfId="0" applyNumberFormat="1" applyFont="1" applyFill="1" applyAlignment="1" applyProtection="1">
      <alignment horizontal="center"/>
      <protection locked="0"/>
    </xf>
    <xf numFmtId="0" fontId="34" fillId="35" borderId="0" xfId="0" applyFont="1" applyFill="1" applyAlignment="1" applyProtection="1">
      <alignment wrapText="1"/>
      <protection locked="0"/>
    </xf>
    <xf numFmtId="0" fontId="34" fillId="35" borderId="0" xfId="0" applyFont="1" applyFill="1" applyProtection="1">
      <protection locked="0"/>
    </xf>
    <xf numFmtId="0" fontId="34" fillId="35" borderId="0" xfId="0" applyFont="1" applyFill="1" applyAlignment="1" applyProtection="1">
      <alignment horizontal="right"/>
      <protection locked="0"/>
    </xf>
    <xf numFmtId="49" fontId="34" fillId="35" borderId="0" xfId="0" applyNumberFormat="1" applyFont="1" applyFill="1" applyAlignment="1" applyProtection="1">
      <alignment horizontal="right"/>
      <protection locked="0"/>
    </xf>
    <xf numFmtId="49" fontId="33" fillId="35" borderId="17" xfId="0" applyNumberFormat="1" applyFont="1" applyFill="1" applyBorder="1" applyAlignment="1" applyProtection="1">
      <alignment horizontal="center"/>
      <protection locked="0"/>
    </xf>
    <xf numFmtId="49" fontId="33" fillId="35" borderId="17" xfId="0" applyNumberFormat="1" applyFont="1" applyFill="1" applyBorder="1" applyAlignment="1" applyProtection="1">
      <alignment horizontal="center" wrapText="1"/>
      <protection locked="0"/>
    </xf>
    <xf numFmtId="49" fontId="7" fillId="0" borderId="0" xfId="0" applyNumberFormat="1" applyFont="1" applyAlignment="1" applyProtection="1">
      <alignment horizontal="center"/>
      <protection locked="0"/>
    </xf>
    <xf numFmtId="49" fontId="7" fillId="0" borderId="0" xfId="0" applyNumberFormat="1" applyFont="1" applyAlignment="1" applyProtection="1">
      <alignment horizontal="center" wrapText="1"/>
      <protection locked="0"/>
    </xf>
    <xf numFmtId="49" fontId="6" fillId="36" borderId="0" xfId="0" applyNumberFormat="1" applyFont="1" applyFill="1" applyProtection="1">
      <protection locked="0"/>
    </xf>
    <xf numFmtId="0" fontId="0" fillId="36" borderId="0" xfId="0" applyFill="1" applyProtection="1">
      <protection locked="0"/>
    </xf>
    <xf numFmtId="0" fontId="3" fillId="36" borderId="0" xfId="0" applyFont="1" applyFill="1" applyProtection="1">
      <protection locked="0"/>
    </xf>
    <xf numFmtId="49" fontId="9" fillId="36" borderId="0" xfId="0" applyNumberFormat="1" applyFont="1" applyFill="1" applyProtection="1">
      <protection locked="0"/>
    </xf>
    <xf numFmtId="0" fontId="10" fillId="36" borderId="0" xfId="0" applyFont="1" applyFill="1" applyProtection="1">
      <protection locked="0"/>
    </xf>
    <xf numFmtId="0" fontId="2" fillId="36" borderId="0" xfId="0" applyFont="1" applyFill="1" applyAlignment="1" applyProtection="1">
      <alignment wrapText="1"/>
      <protection locked="0"/>
    </xf>
    <xf numFmtId="2" fontId="0" fillId="36" borderId="0" xfId="0" applyNumberFormat="1" applyFill="1" applyProtection="1">
      <protection locked="0"/>
    </xf>
    <xf numFmtId="49" fontId="14" fillId="36" borderId="0" xfId="0" applyNumberFormat="1" applyFont="1" applyFill="1" applyAlignment="1" applyProtection="1">
      <alignment wrapText="1"/>
      <protection locked="0"/>
    </xf>
    <xf numFmtId="49" fontId="8" fillId="36" borderId="0" xfId="0" applyNumberFormat="1" applyFont="1" applyFill="1" applyProtection="1">
      <protection locked="0"/>
    </xf>
    <xf numFmtId="49" fontId="6" fillId="34" borderId="0" xfId="0" applyNumberFormat="1" applyFont="1" applyFill="1" applyProtection="1">
      <protection locked="0"/>
    </xf>
    <xf numFmtId="49" fontId="13" fillId="34" borderId="0" xfId="0" applyNumberFormat="1" applyFont="1" applyFill="1" applyProtection="1">
      <protection locked="0"/>
    </xf>
    <xf numFmtId="0" fontId="35" fillId="0" borderId="0" xfId="0" applyFont="1" applyAlignment="1" applyProtection="1">
      <alignment wrapText="1"/>
      <protection locked="0"/>
    </xf>
    <xf numFmtId="0" fontId="35" fillId="0" borderId="0" xfId="0" applyFont="1" applyProtection="1">
      <protection locked="0"/>
    </xf>
    <xf numFmtId="164" fontId="35" fillId="0" borderId="0" xfId="0" applyNumberFormat="1" applyFont="1" applyProtection="1">
      <protection locked="0"/>
    </xf>
    <xf numFmtId="49" fontId="35" fillId="0" borderId="0" xfId="0" applyNumberFormat="1" applyFont="1" applyAlignment="1" applyProtection="1">
      <alignment horizontal="right"/>
      <protection locked="0"/>
    </xf>
    <xf numFmtId="165" fontId="35" fillId="0" borderId="0" xfId="0" applyNumberFormat="1" applyFont="1" applyAlignment="1" applyProtection="1">
      <alignment horizontal="right"/>
      <protection locked="0"/>
    </xf>
    <xf numFmtId="166" fontId="35" fillId="0" borderId="0" xfId="0" applyNumberFormat="1" applyFont="1" applyAlignment="1" applyProtection="1">
      <alignment horizontal="right"/>
      <protection locked="0"/>
    </xf>
    <xf numFmtId="0" fontId="2" fillId="37" borderId="0" xfId="0" applyFont="1" applyFill="1" applyAlignment="1" applyProtection="1">
      <alignment wrapText="1"/>
      <protection locked="0"/>
    </xf>
    <xf numFmtId="49" fontId="0" fillId="0" borderId="0" xfId="0" applyNumberFormat="1" applyAlignment="1" applyProtection="1">
      <alignment wrapText="1"/>
      <protection locked="0"/>
    </xf>
    <xf numFmtId="0" fontId="14" fillId="35" borderId="0" xfId="0" applyFont="1" applyFill="1" applyAlignment="1" applyProtection="1">
      <alignment wrapText="1"/>
      <protection locked="0"/>
    </xf>
    <xf numFmtId="0" fontId="3" fillId="0" borderId="0" xfId="0" applyFont="1" applyAlignment="1">
      <alignment horizontal="right" vertical="top"/>
    </xf>
    <xf numFmtId="49" fontId="4" fillId="0" borderId="0" xfId="0" applyNumberFormat="1" applyFont="1" applyAlignment="1" applyProtection="1">
      <alignment horizontal="right"/>
      <protection locked="0"/>
    </xf>
    <xf numFmtId="0" fontId="0" fillId="36" borderId="0" xfId="0" applyFill="1" applyAlignment="1" applyProtection="1">
      <alignment wrapText="1"/>
      <protection locked="0"/>
    </xf>
    <xf numFmtId="2" fontId="3" fillId="0" borderId="0" xfId="0" applyNumberFormat="1" applyFont="1" applyProtection="1">
      <protection locked="0"/>
    </xf>
    <xf numFmtId="43" fontId="3" fillId="36" borderId="0" xfId="1" applyFont="1" applyFill="1" applyBorder="1" applyProtection="1">
      <protection locked="0"/>
    </xf>
    <xf numFmtId="0" fontId="2" fillId="36" borderId="0" xfId="0" applyFont="1" applyFill="1" applyProtection="1">
      <protection locked="0"/>
    </xf>
    <xf numFmtId="0" fontId="0" fillId="36" borderId="0" xfId="0" applyFill="1" applyAlignment="1" applyProtection="1">
      <alignment horizontal="left" wrapText="1"/>
      <protection locked="0"/>
    </xf>
    <xf numFmtId="0" fontId="2" fillId="34" borderId="0" xfId="0" applyFont="1" applyFill="1" applyAlignment="1" applyProtection="1">
      <alignment wrapText="1"/>
      <protection locked="0"/>
    </xf>
    <xf numFmtId="49" fontId="0" fillId="34" borderId="0" xfId="0" applyNumberFormat="1" applyFill="1" applyAlignment="1" applyProtection="1">
      <alignment horizontal="right"/>
      <protection locked="0"/>
    </xf>
    <xf numFmtId="2" fontId="3" fillId="34" borderId="0" xfId="0" applyNumberFormat="1" applyFont="1" applyFill="1" applyProtection="1">
      <protection locked="0"/>
    </xf>
    <xf numFmtId="2" fontId="3" fillId="36" borderId="0" xfId="0" applyNumberFormat="1" applyFont="1" applyFill="1" applyProtection="1">
      <protection locked="0"/>
    </xf>
    <xf numFmtId="49" fontId="36" fillId="0" borderId="0" xfId="0" applyNumberFormat="1" applyFont="1" applyAlignment="1" applyProtection="1">
      <alignment horizontal="right"/>
      <protection locked="0"/>
    </xf>
    <xf numFmtId="0" fontId="3" fillId="36" borderId="0" xfId="0" applyFont="1" applyFill="1" applyAlignment="1" applyProtection="1">
      <alignment horizontal="left" wrapText="1"/>
      <protection locked="0"/>
    </xf>
    <xf numFmtId="49" fontId="0" fillId="37" borderId="0" xfId="0" applyNumberFormat="1" applyFill="1" applyAlignment="1" applyProtection="1">
      <alignment horizontal="right"/>
      <protection locked="0"/>
    </xf>
    <xf numFmtId="0" fontId="2" fillId="0" borderId="16" xfId="0" applyFont="1" applyBorder="1"/>
    <xf numFmtId="49" fontId="2" fillId="37" borderId="0" xfId="0" applyNumberFormat="1" applyFont="1" applyFill="1" applyAlignment="1">
      <alignment horizontal="left" vertical="top" wrapText="1"/>
    </xf>
    <xf numFmtId="0" fontId="3" fillId="38" borderId="18" xfId="0" applyFont="1" applyFill="1" applyBorder="1" applyAlignment="1" applyProtection="1">
      <alignment wrapText="1"/>
      <protection locked="0"/>
    </xf>
    <xf numFmtId="0" fontId="2" fillId="0" borderId="16" xfId="0" quotePrefix="1" applyFont="1" applyBorder="1" applyAlignment="1">
      <alignment horizontal="right"/>
    </xf>
    <xf numFmtId="49" fontId="37" fillId="39" borderId="0" xfId="0" applyNumberFormat="1" applyFont="1" applyFill="1"/>
    <xf numFmtId="0" fontId="0" fillId="0" borderId="0" xfId="0" applyAlignment="1">
      <alignment horizontal="left" wrapText="1"/>
    </xf>
    <xf numFmtId="0" fontId="2" fillId="0" borderId="3" xfId="0" applyFont="1"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left" wrapText="1"/>
    </xf>
    <xf numFmtId="0" fontId="0" fillId="0" borderId="3" xfId="0" applyBorder="1" applyAlignment="1">
      <alignment horizontal="left" wrapText="1"/>
    </xf>
    <xf numFmtId="0" fontId="0" fillId="0" borderId="0" xfId="0" applyAlignment="1">
      <alignment wrapText="1"/>
    </xf>
    <xf numFmtId="49" fontId="0" fillId="0" borderId="0" xfId="0" applyNumberFormat="1" applyAlignment="1">
      <alignment horizontal="left" wrapText="1"/>
    </xf>
    <xf numFmtId="0" fontId="0" fillId="36" borderId="0" xfId="0" applyFill="1" applyAlignment="1" applyProtection="1">
      <alignment horizontal="left" wrapText="1"/>
      <protection locked="0"/>
    </xf>
    <xf numFmtId="49" fontId="33" fillId="35" borderId="17" xfId="0" applyNumberFormat="1" applyFont="1" applyFill="1" applyBorder="1" applyAlignment="1" applyProtection="1">
      <alignment horizontal="center" wrapText="1"/>
      <protection locked="0"/>
    </xf>
    <xf numFmtId="0" fontId="3" fillId="36" borderId="0" xfId="0" applyFont="1" applyFill="1" applyAlignment="1" applyProtection="1">
      <alignment horizontal="left" wrapText="1"/>
      <protection locked="0"/>
    </xf>
    <xf numFmtId="49" fontId="2" fillId="36" borderId="0" xfId="0" applyNumberFormat="1" applyFont="1" applyFill="1" applyAlignment="1" applyProtection="1">
      <alignment horizontal="left" wrapText="1"/>
      <protection locked="0"/>
    </xf>
  </cellXfs>
  <cellStyles count="30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Comma 12" xfId="70" xr:uid="{00000000-0005-0000-0000-00001C000000}"/>
    <cellStyle name="Comma 12 2" xfId="71" xr:uid="{00000000-0005-0000-0000-00001D000000}"/>
    <cellStyle name="Comma 2" xfId="45" xr:uid="{00000000-0005-0000-0000-00001E000000}"/>
    <cellStyle name="Comma 2 2" xfId="187" xr:uid="{00000000-0005-0000-0000-00001F000000}"/>
    <cellStyle name="Comma 3" xfId="69" xr:uid="{00000000-0005-0000-0000-000020000000}"/>
    <cellStyle name="Comma 3 2" xfId="101" xr:uid="{00000000-0005-0000-0000-000021000000}"/>
    <cellStyle name="Comma 3 2 2" xfId="160" xr:uid="{00000000-0005-0000-0000-000022000000}"/>
    <cellStyle name="Comma 3 2 3" xfId="193" xr:uid="{00000000-0005-0000-0000-000023000000}"/>
    <cellStyle name="Comma 4" xfId="159" xr:uid="{00000000-0005-0000-0000-000024000000}"/>
    <cellStyle name="Comma 4 2" xfId="233" xr:uid="{00000000-0005-0000-0000-000025000000}"/>
    <cellStyle name="Comma 5" xfId="237" xr:uid="{00000000-0005-0000-0000-000026000000}"/>
    <cellStyle name="Comma 5 2" xfId="273" xr:uid="{00000000-0005-0000-0000-000027000000}"/>
    <cellStyle name="Comma 6" xfId="72" xr:uid="{00000000-0005-0000-0000-000028000000}"/>
    <cellStyle name="Comma 6 2" xfId="73" xr:uid="{00000000-0005-0000-0000-000029000000}"/>
    <cellStyle name="Comma 6 3" xfId="276" xr:uid="{00000000-0005-0000-0000-00002A000000}"/>
    <cellStyle name="Comma 7" xfId="285" xr:uid="{00000000-0005-0000-0000-00002B000000}"/>
    <cellStyle name="Comma 8" xfId="43" xr:uid="{00000000-0005-0000-0000-00002C000000}"/>
    <cellStyle name="Comma0" xfId="238" xr:uid="{00000000-0005-0000-0000-00002D000000}"/>
    <cellStyle name="Comma0 2" xfId="277" xr:uid="{00000000-0005-0000-0000-00002E000000}"/>
    <cellStyle name="Comma0 3" xfId="274" xr:uid="{00000000-0005-0000-0000-00002F000000}"/>
    <cellStyle name="Currency 2" xfId="52" xr:uid="{00000000-0005-0000-0000-000030000000}"/>
    <cellStyle name="Currency 2 2" xfId="59" xr:uid="{00000000-0005-0000-0000-000031000000}"/>
    <cellStyle name="Currency 2 3" xfId="56" xr:uid="{00000000-0005-0000-0000-000032000000}"/>
    <cellStyle name="Currency 2 4" xfId="152" xr:uid="{00000000-0005-0000-0000-000033000000}"/>
    <cellStyle name="Currency 2 5" xfId="66" xr:uid="{00000000-0005-0000-0000-000034000000}"/>
    <cellStyle name="Currency 3" xfId="54" xr:uid="{00000000-0005-0000-0000-000035000000}"/>
    <cellStyle name="Currency 3 2" xfId="234" xr:uid="{00000000-0005-0000-0000-000036000000}"/>
    <cellStyle name="Currency 4" xfId="60" xr:uid="{00000000-0005-0000-0000-000037000000}"/>
    <cellStyle name="Currency 4 2" xfId="286" xr:uid="{00000000-0005-0000-0000-000038000000}"/>
    <cellStyle name="Currency 5" xfId="220" xr:uid="{00000000-0005-0000-0000-000039000000}"/>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239" xr:uid="{00000000-0005-0000-0000-000040000000}"/>
    <cellStyle name="Hyperlink 3" xfId="221" xr:uid="{00000000-0005-0000-0000-000041000000}"/>
    <cellStyle name="Hyperlink 4" xfId="215" xr:uid="{00000000-0005-0000-0000-000042000000}"/>
    <cellStyle name="Input" xfId="10" builtinId="20" customBuiltin="1"/>
    <cellStyle name="January Payment" xfId="102" xr:uid="{00000000-0005-0000-0000-000044000000}"/>
    <cellStyle name="Linked Cell" xfId="13" builtinId="24" customBuiltin="1"/>
    <cellStyle name="Neutral" xfId="9" builtinId="28" customBuiltin="1"/>
    <cellStyle name="Normal" xfId="0" builtinId="0"/>
    <cellStyle name="Normal 10" xfId="103" xr:uid="{00000000-0005-0000-0000-000048000000}"/>
    <cellStyle name="Normal 10 2" xfId="240" xr:uid="{00000000-0005-0000-0000-000049000000}"/>
    <cellStyle name="Normal 11" xfId="104" xr:uid="{00000000-0005-0000-0000-00004A000000}"/>
    <cellStyle name="Normal 11 2" xfId="241" xr:uid="{00000000-0005-0000-0000-00004B000000}"/>
    <cellStyle name="Normal 12" xfId="105" xr:uid="{00000000-0005-0000-0000-00004C000000}"/>
    <cellStyle name="Normal 12 2" xfId="242" xr:uid="{00000000-0005-0000-0000-00004D000000}"/>
    <cellStyle name="Normal 13" xfId="106" xr:uid="{00000000-0005-0000-0000-00004E000000}"/>
    <cellStyle name="Normal 13 2" xfId="243" xr:uid="{00000000-0005-0000-0000-00004F000000}"/>
    <cellStyle name="Normal 14" xfId="107" xr:uid="{00000000-0005-0000-0000-000050000000}"/>
    <cellStyle name="Normal 14 2" xfId="244" xr:uid="{00000000-0005-0000-0000-000051000000}"/>
    <cellStyle name="Normal 15" xfId="108" xr:uid="{00000000-0005-0000-0000-000052000000}"/>
    <cellStyle name="Normal 15 2" xfId="245" xr:uid="{00000000-0005-0000-0000-000053000000}"/>
    <cellStyle name="Normal 16" xfId="109" xr:uid="{00000000-0005-0000-0000-000054000000}"/>
    <cellStyle name="Normal 16 2" xfId="246" xr:uid="{00000000-0005-0000-0000-000055000000}"/>
    <cellStyle name="Normal 17" xfId="110" xr:uid="{00000000-0005-0000-0000-000056000000}"/>
    <cellStyle name="Normal 17 2" xfId="247" xr:uid="{00000000-0005-0000-0000-000057000000}"/>
    <cellStyle name="Normal 18" xfId="111" xr:uid="{00000000-0005-0000-0000-000058000000}"/>
    <cellStyle name="Normal 18 2" xfId="248" xr:uid="{00000000-0005-0000-0000-000059000000}"/>
    <cellStyle name="Normal 19" xfId="112" xr:uid="{00000000-0005-0000-0000-00005A000000}"/>
    <cellStyle name="Normal 19 2" xfId="249" xr:uid="{00000000-0005-0000-0000-00005B000000}"/>
    <cellStyle name="Normal 2" xfId="44" xr:uid="{00000000-0005-0000-0000-00005C000000}"/>
    <cellStyle name="Normal 2 2" xfId="58" xr:uid="{00000000-0005-0000-0000-00005D000000}"/>
    <cellStyle name="Normal 2 2 2" xfId="75" xr:uid="{00000000-0005-0000-0000-00005E000000}"/>
    <cellStyle name="Normal 2 2 2 2" xfId="223" xr:uid="{00000000-0005-0000-0000-00005F000000}"/>
    <cellStyle name="Normal 2 2 2 2 2" xfId="253" xr:uid="{00000000-0005-0000-0000-000060000000}"/>
    <cellStyle name="Normal 2 2 2 3" xfId="252" xr:uid="{00000000-0005-0000-0000-000061000000}"/>
    <cellStyle name="Normal 2 2 2 4" xfId="222" xr:uid="{00000000-0005-0000-0000-000062000000}"/>
    <cellStyle name="Normal 2 2 3" xfId="113" xr:uid="{00000000-0005-0000-0000-000063000000}"/>
    <cellStyle name="Normal 2 2 3 2" xfId="251" xr:uid="{00000000-0005-0000-0000-000064000000}"/>
    <cellStyle name="Normal 2 2 4" xfId="74" xr:uid="{00000000-0005-0000-0000-000065000000}"/>
    <cellStyle name="Normal 2 2 4 2" xfId="158" xr:uid="{00000000-0005-0000-0000-000066000000}"/>
    <cellStyle name="Normal 2 2 5" xfId="199" xr:uid="{00000000-0005-0000-0000-000067000000}"/>
    <cellStyle name="Normal 2 3" xfId="55" xr:uid="{00000000-0005-0000-0000-000068000000}"/>
    <cellStyle name="Normal 2 3 2" xfId="77" xr:uid="{00000000-0005-0000-0000-000069000000}"/>
    <cellStyle name="Normal 2 3 2 2" xfId="255" xr:uid="{00000000-0005-0000-0000-00006A000000}"/>
    <cellStyle name="Normal 2 3 2 3" xfId="225" xr:uid="{00000000-0005-0000-0000-00006B000000}"/>
    <cellStyle name="Normal 2 3 3" xfId="153" xr:uid="{00000000-0005-0000-0000-00006C000000}"/>
    <cellStyle name="Normal 2 3 3 2" xfId="254" xr:uid="{00000000-0005-0000-0000-00006D000000}"/>
    <cellStyle name="Normal 2 3 4" xfId="76" xr:uid="{00000000-0005-0000-0000-00006E000000}"/>
    <cellStyle name="Normal 2 3 4 2" xfId="161" xr:uid="{00000000-0005-0000-0000-00006F000000}"/>
    <cellStyle name="Normal 2 3 5" xfId="197" xr:uid="{00000000-0005-0000-0000-000070000000}"/>
    <cellStyle name="Normal 2 3 6" xfId="224" xr:uid="{00000000-0005-0000-0000-000071000000}"/>
    <cellStyle name="Normal 2 4" xfId="51" xr:uid="{00000000-0005-0000-0000-000072000000}"/>
    <cellStyle name="Normal 2 4 2" xfId="151" xr:uid="{00000000-0005-0000-0000-000073000000}"/>
    <cellStyle name="Normal 2 4 3" xfId="78" xr:uid="{00000000-0005-0000-0000-000074000000}"/>
    <cellStyle name="Normal 2 4 4" xfId="250" xr:uid="{00000000-0005-0000-0000-000075000000}"/>
    <cellStyle name="Normal 2 5" xfId="186" xr:uid="{00000000-0005-0000-0000-000076000000}"/>
    <cellStyle name="Normal 2_ACE_CC" xfId="64" xr:uid="{00000000-0005-0000-0000-000077000000}"/>
    <cellStyle name="Normal 20" xfId="114" xr:uid="{00000000-0005-0000-0000-000078000000}"/>
    <cellStyle name="Normal 20 2" xfId="256" xr:uid="{00000000-0005-0000-0000-000079000000}"/>
    <cellStyle name="Normal 21" xfId="115" xr:uid="{00000000-0005-0000-0000-00007A000000}"/>
    <cellStyle name="Normal 21 2" xfId="257" xr:uid="{00000000-0005-0000-0000-00007B000000}"/>
    <cellStyle name="Normal 22" xfId="116" xr:uid="{00000000-0005-0000-0000-00007C000000}"/>
    <cellStyle name="Normal 22 2" xfId="258" xr:uid="{00000000-0005-0000-0000-00007D000000}"/>
    <cellStyle name="Normal 23" xfId="117" xr:uid="{00000000-0005-0000-0000-00007E000000}"/>
    <cellStyle name="Normal 23 2" xfId="269" xr:uid="{00000000-0005-0000-0000-00007F000000}"/>
    <cellStyle name="Normal 24" xfId="118" xr:uid="{00000000-0005-0000-0000-000080000000}"/>
    <cellStyle name="Normal 24 2" xfId="270" xr:uid="{00000000-0005-0000-0000-000081000000}"/>
    <cellStyle name="Normal 25" xfId="119" xr:uid="{00000000-0005-0000-0000-000082000000}"/>
    <cellStyle name="Normal 25 2" xfId="271" xr:uid="{00000000-0005-0000-0000-000083000000}"/>
    <cellStyle name="Normal 26" xfId="120" xr:uid="{00000000-0005-0000-0000-000084000000}"/>
    <cellStyle name="Normal 26 2" xfId="272" xr:uid="{00000000-0005-0000-0000-000085000000}"/>
    <cellStyle name="Normal 26 3" xfId="236" xr:uid="{00000000-0005-0000-0000-000086000000}"/>
    <cellStyle name="Normal 27" xfId="121" xr:uid="{00000000-0005-0000-0000-000087000000}"/>
    <cellStyle name="Normal 27 2" xfId="275" xr:uid="{00000000-0005-0000-0000-000088000000}"/>
    <cellStyle name="Normal 28" xfId="122" xr:uid="{00000000-0005-0000-0000-000089000000}"/>
    <cellStyle name="Normal 29" xfId="123" xr:uid="{00000000-0005-0000-0000-00008A000000}"/>
    <cellStyle name="Normal 3" xfId="46" xr:uid="{00000000-0005-0000-0000-00008B000000}"/>
    <cellStyle name="Normal 3 2" xfId="48" xr:uid="{00000000-0005-0000-0000-00008C000000}"/>
    <cellStyle name="Normal 3 2 2" xfId="79" xr:uid="{00000000-0005-0000-0000-00008D000000}"/>
    <cellStyle name="Normal 3 2 2 2" xfId="261" xr:uid="{00000000-0005-0000-0000-00008E000000}"/>
    <cellStyle name="Normal 3 2 2 3" xfId="228" xr:uid="{00000000-0005-0000-0000-00008F000000}"/>
    <cellStyle name="Normal 3 2 3" xfId="260" xr:uid="{00000000-0005-0000-0000-000090000000}"/>
    <cellStyle name="Normal 3 2 4" xfId="227" xr:uid="{00000000-0005-0000-0000-000091000000}"/>
    <cellStyle name="Normal 3 3" xfId="80" xr:uid="{00000000-0005-0000-0000-000092000000}"/>
    <cellStyle name="Normal 3 3 2" xfId="81" xr:uid="{00000000-0005-0000-0000-000093000000}"/>
    <cellStyle name="Normal 3 3 3" xfId="259" xr:uid="{00000000-0005-0000-0000-000094000000}"/>
    <cellStyle name="Normal 3 4" xfId="82" xr:uid="{00000000-0005-0000-0000-000095000000}"/>
    <cellStyle name="Normal 3 4 2" xfId="83" xr:uid="{00000000-0005-0000-0000-000096000000}"/>
    <cellStyle name="Normal 3 5" xfId="84" xr:uid="{00000000-0005-0000-0000-000097000000}"/>
    <cellStyle name="Normal 3 5 2" xfId="85" xr:uid="{00000000-0005-0000-0000-000098000000}"/>
    <cellStyle name="Normal 3 6" xfId="86" xr:uid="{00000000-0005-0000-0000-000099000000}"/>
    <cellStyle name="Normal 3 7" xfId="226" xr:uid="{00000000-0005-0000-0000-00009A000000}"/>
    <cellStyle name="Normal 3_ACE_CC" xfId="63" xr:uid="{00000000-0005-0000-0000-00009B000000}"/>
    <cellStyle name="Normal 30" xfId="124" xr:uid="{00000000-0005-0000-0000-00009C000000}"/>
    <cellStyle name="Normal 30 2" xfId="278" xr:uid="{00000000-0005-0000-0000-00009D000000}"/>
    <cellStyle name="Normal 31" xfId="125" xr:uid="{00000000-0005-0000-0000-00009E000000}"/>
    <cellStyle name="Normal 32" xfId="126" xr:uid="{00000000-0005-0000-0000-00009F000000}"/>
    <cellStyle name="Normal 33" xfId="127" xr:uid="{00000000-0005-0000-0000-0000A0000000}"/>
    <cellStyle name="Normal 34" xfId="128" xr:uid="{00000000-0005-0000-0000-0000A1000000}"/>
    <cellStyle name="Normal 35" xfId="129" xr:uid="{00000000-0005-0000-0000-0000A2000000}"/>
    <cellStyle name="Normal 36" xfId="130" xr:uid="{00000000-0005-0000-0000-0000A3000000}"/>
    <cellStyle name="Normal 37" xfId="131" xr:uid="{00000000-0005-0000-0000-0000A4000000}"/>
    <cellStyle name="Normal 38" xfId="132" xr:uid="{00000000-0005-0000-0000-0000A5000000}"/>
    <cellStyle name="Normal 39" xfId="133" xr:uid="{00000000-0005-0000-0000-0000A6000000}"/>
    <cellStyle name="Normal 4" xfId="47" xr:uid="{00000000-0005-0000-0000-0000A7000000}"/>
    <cellStyle name="Normal 4 2" xfId="53" xr:uid="{00000000-0005-0000-0000-0000A8000000}"/>
    <cellStyle name="Normal 4 2 2" xfId="88" xr:uid="{00000000-0005-0000-0000-0000A9000000}"/>
    <cellStyle name="Normal 4 2 3" xfId="134" xr:uid="{00000000-0005-0000-0000-0000AA000000}"/>
    <cellStyle name="Normal 4 3" xfId="89" xr:uid="{00000000-0005-0000-0000-0000AB000000}"/>
    <cellStyle name="Normal 4 3 2" xfId="90" xr:uid="{00000000-0005-0000-0000-0000AC000000}"/>
    <cellStyle name="Normal 4 3 3" xfId="164" xr:uid="{00000000-0005-0000-0000-0000AD000000}"/>
    <cellStyle name="Normal 4 3 4" xfId="208" xr:uid="{00000000-0005-0000-0000-0000AE000000}"/>
    <cellStyle name="Normal 4 4" xfId="91" xr:uid="{00000000-0005-0000-0000-0000AF000000}"/>
    <cellStyle name="Normal 4 4 2" xfId="92" xr:uid="{00000000-0005-0000-0000-0000B0000000}"/>
    <cellStyle name="Normal 4 5" xfId="93" xr:uid="{00000000-0005-0000-0000-0000B1000000}"/>
    <cellStyle name="Normal 4 5 2" xfId="94" xr:uid="{00000000-0005-0000-0000-0000B2000000}"/>
    <cellStyle name="Normal 4 6" xfId="95" xr:uid="{00000000-0005-0000-0000-0000B3000000}"/>
    <cellStyle name="Normal 4 7" xfId="87" xr:uid="{00000000-0005-0000-0000-0000B4000000}"/>
    <cellStyle name="Normal 4_ACE_CC" xfId="57" xr:uid="{00000000-0005-0000-0000-0000B5000000}"/>
    <cellStyle name="Normal 40" xfId="135" xr:uid="{00000000-0005-0000-0000-0000B6000000}"/>
    <cellStyle name="Normal 41" xfId="136" xr:uid="{00000000-0005-0000-0000-0000B7000000}"/>
    <cellStyle name="Normal 42" xfId="137" xr:uid="{00000000-0005-0000-0000-0000B8000000}"/>
    <cellStyle name="Normal 43" xfId="138" xr:uid="{00000000-0005-0000-0000-0000B9000000}"/>
    <cellStyle name="Normal 44" xfId="139" xr:uid="{00000000-0005-0000-0000-0000BA000000}"/>
    <cellStyle name="Normal 45" xfId="140" xr:uid="{00000000-0005-0000-0000-0000BB000000}"/>
    <cellStyle name="Normal 46" xfId="141" xr:uid="{00000000-0005-0000-0000-0000BC000000}"/>
    <cellStyle name="Normal 47" xfId="142" xr:uid="{00000000-0005-0000-0000-0000BD000000}"/>
    <cellStyle name="Normal 48" xfId="143" xr:uid="{00000000-0005-0000-0000-0000BE000000}"/>
    <cellStyle name="Normal 49" xfId="144" xr:uid="{00000000-0005-0000-0000-0000BF000000}"/>
    <cellStyle name="Normal 5" xfId="49" xr:uid="{00000000-0005-0000-0000-0000C0000000}"/>
    <cellStyle name="Normal 5 2" xfId="100" xr:uid="{00000000-0005-0000-0000-0000C1000000}"/>
    <cellStyle name="Normal 5 2 2" xfId="165" xr:uid="{00000000-0005-0000-0000-0000C2000000}"/>
    <cellStyle name="Normal 5 2 2 2" xfId="298" xr:uid="{00000000-0005-0000-0000-0000C3000000}"/>
    <cellStyle name="Normal 5 2 3" xfId="262" xr:uid="{00000000-0005-0000-0000-0000C4000000}"/>
    <cellStyle name="Normal 5 3" xfId="68" xr:uid="{00000000-0005-0000-0000-0000C5000000}"/>
    <cellStyle name="Normal 5 4" xfId="229" xr:uid="{00000000-0005-0000-0000-0000C6000000}"/>
    <cellStyle name="Normal 50" xfId="145" xr:uid="{00000000-0005-0000-0000-0000C7000000}"/>
    <cellStyle name="Normal 50 2" xfId="166" xr:uid="{00000000-0005-0000-0000-0000C8000000}"/>
    <cellStyle name="Normal 50 3" xfId="195" xr:uid="{00000000-0005-0000-0000-0000C9000000}"/>
    <cellStyle name="Normal 51" xfId="167" xr:uid="{00000000-0005-0000-0000-0000CA000000}"/>
    <cellStyle name="Normal 52" xfId="168" xr:uid="{00000000-0005-0000-0000-0000CB000000}"/>
    <cellStyle name="Normal 53" xfId="169" xr:uid="{00000000-0005-0000-0000-0000CC000000}"/>
    <cellStyle name="Normal 54" xfId="170" xr:uid="{00000000-0005-0000-0000-0000CD000000}"/>
    <cellStyle name="Normal 55" xfId="171" xr:uid="{00000000-0005-0000-0000-0000CE000000}"/>
    <cellStyle name="Normal 56" xfId="172" xr:uid="{00000000-0005-0000-0000-0000CF000000}"/>
    <cellStyle name="Normal 57" xfId="173" xr:uid="{00000000-0005-0000-0000-0000D0000000}"/>
    <cellStyle name="Normal 58" xfId="174" xr:uid="{00000000-0005-0000-0000-0000D1000000}"/>
    <cellStyle name="Normal 58 2" xfId="292" xr:uid="{00000000-0005-0000-0000-0000D2000000}"/>
    <cellStyle name="Normal 58 3" xfId="284" xr:uid="{00000000-0005-0000-0000-0000D3000000}"/>
    <cellStyle name="Normal 58 4" xfId="279" xr:uid="{00000000-0005-0000-0000-0000D4000000}"/>
    <cellStyle name="Normal 59" xfId="175" xr:uid="{00000000-0005-0000-0000-0000D5000000}"/>
    <cellStyle name="Normal 59 2" xfId="293" xr:uid="{00000000-0005-0000-0000-0000D6000000}"/>
    <cellStyle name="Normal 59 3" xfId="288" xr:uid="{00000000-0005-0000-0000-0000D7000000}"/>
    <cellStyle name="Normal 59 4" xfId="280" xr:uid="{00000000-0005-0000-0000-0000D8000000}"/>
    <cellStyle name="Normal 6" xfId="62" xr:uid="{00000000-0005-0000-0000-0000D9000000}"/>
    <cellStyle name="Normal 6 10" xfId="190" xr:uid="{00000000-0005-0000-0000-0000DA000000}"/>
    <cellStyle name="Normal 6 11" xfId="198" xr:uid="{00000000-0005-0000-0000-0000DB000000}"/>
    <cellStyle name="Normal 6 2" xfId="97" xr:uid="{00000000-0005-0000-0000-0000DC000000}"/>
    <cellStyle name="Normal 6 2 2" xfId="147" xr:uid="{00000000-0005-0000-0000-0000DD000000}"/>
    <cellStyle name="Normal 6 2 3" xfId="205" xr:uid="{00000000-0005-0000-0000-0000DE000000}"/>
    <cellStyle name="Normal 6 2 4" xfId="263" xr:uid="{00000000-0005-0000-0000-0000DF000000}"/>
    <cellStyle name="Normal 6 3" xfId="96" xr:uid="{00000000-0005-0000-0000-0000E0000000}"/>
    <cellStyle name="Normal 6 3 2" xfId="176" xr:uid="{00000000-0005-0000-0000-0000E1000000}"/>
    <cellStyle name="Normal 6 3 3" xfId="206" xr:uid="{00000000-0005-0000-0000-0000E2000000}"/>
    <cellStyle name="Normal 6 3 4" xfId="282" xr:uid="{00000000-0005-0000-0000-0000E3000000}"/>
    <cellStyle name="Normal 6 4" xfId="146" xr:uid="{00000000-0005-0000-0000-0000E4000000}"/>
    <cellStyle name="Normal 6 4 2" xfId="162" xr:uid="{00000000-0005-0000-0000-0000E5000000}"/>
    <cellStyle name="Normal 6 5" xfId="154" xr:uid="{00000000-0005-0000-0000-0000E6000000}"/>
    <cellStyle name="Normal 6 6" xfId="156" xr:uid="{00000000-0005-0000-0000-0000E7000000}"/>
    <cellStyle name="Normal 6 6 2" xfId="210" xr:uid="{00000000-0005-0000-0000-0000E8000000}"/>
    <cellStyle name="Normal 6 6 2 2" xfId="216" xr:uid="{00000000-0005-0000-0000-0000E9000000}"/>
    <cellStyle name="Normal 6 6 3" xfId="213" xr:uid="{00000000-0005-0000-0000-0000EA000000}"/>
    <cellStyle name="Normal 6 7" xfId="203" xr:uid="{00000000-0005-0000-0000-0000EB000000}"/>
    <cellStyle name="Normal 6 8" xfId="204" xr:uid="{00000000-0005-0000-0000-0000EC000000}"/>
    <cellStyle name="Normal 6 9" xfId="194" xr:uid="{00000000-0005-0000-0000-0000ED000000}"/>
    <cellStyle name="Normal 60" xfId="177" xr:uid="{00000000-0005-0000-0000-0000EE000000}"/>
    <cellStyle name="Normal 60 2" xfId="294" xr:uid="{00000000-0005-0000-0000-0000EF000000}"/>
    <cellStyle name="Normal 60 3" xfId="289" xr:uid="{00000000-0005-0000-0000-0000F0000000}"/>
    <cellStyle name="Normal 60 4" xfId="281" xr:uid="{00000000-0005-0000-0000-0000F1000000}"/>
    <cellStyle name="Normal 61" xfId="178" xr:uid="{00000000-0005-0000-0000-0000F2000000}"/>
    <cellStyle name="Normal 61 2" xfId="295" xr:uid="{00000000-0005-0000-0000-0000F3000000}"/>
    <cellStyle name="Normal 61 3" xfId="291" xr:uid="{00000000-0005-0000-0000-0000F4000000}"/>
    <cellStyle name="Normal 61 4" xfId="283" xr:uid="{00000000-0005-0000-0000-0000F5000000}"/>
    <cellStyle name="Normal 62" xfId="179" xr:uid="{00000000-0005-0000-0000-0000F6000000}"/>
    <cellStyle name="Normal 63" xfId="180" xr:uid="{00000000-0005-0000-0000-0000F7000000}"/>
    <cellStyle name="Normal 64" xfId="181" xr:uid="{00000000-0005-0000-0000-0000F8000000}"/>
    <cellStyle name="Normal 65" xfId="182" xr:uid="{00000000-0005-0000-0000-0000F9000000}"/>
    <cellStyle name="Normal 66" xfId="183" xr:uid="{00000000-0005-0000-0000-0000FA000000}"/>
    <cellStyle name="Normal 67" xfId="184" xr:uid="{00000000-0005-0000-0000-0000FB000000}"/>
    <cellStyle name="Normal 67 2" xfId="290" xr:uid="{00000000-0005-0000-0000-0000FC000000}"/>
    <cellStyle name="Normal 68" xfId="296" xr:uid="{00000000-0005-0000-0000-0000FD000000}"/>
    <cellStyle name="Normal 69" xfId="297" xr:uid="{00000000-0005-0000-0000-0000FE000000}"/>
    <cellStyle name="Normal 7" xfId="65" xr:uid="{00000000-0005-0000-0000-0000FF000000}"/>
    <cellStyle name="Normal 7 2" xfId="99" xr:uid="{00000000-0005-0000-0000-000000010000}"/>
    <cellStyle name="Normal 7 2 2" xfId="265" xr:uid="{00000000-0005-0000-0000-000001010000}"/>
    <cellStyle name="Normal 7 2 3" xfId="231" xr:uid="{00000000-0005-0000-0000-000002010000}"/>
    <cellStyle name="Normal 7 3" xfId="148" xr:uid="{00000000-0005-0000-0000-000003010000}"/>
    <cellStyle name="Normal 7 3 2" xfId="264" xr:uid="{00000000-0005-0000-0000-000004010000}"/>
    <cellStyle name="Normal 7 4" xfId="98" xr:uid="{00000000-0005-0000-0000-000005010000}"/>
    <cellStyle name="Normal 7 4 2" xfId="185" xr:uid="{00000000-0005-0000-0000-000006010000}"/>
    <cellStyle name="Normal 7 5" xfId="191" xr:uid="{00000000-0005-0000-0000-000007010000}"/>
    <cellStyle name="Normal 7 6" xfId="230" xr:uid="{00000000-0005-0000-0000-000008010000}"/>
    <cellStyle name="Normal 70" xfId="299" xr:uid="{00000000-0005-0000-0000-000009010000}"/>
    <cellStyle name="Normal 71" xfId="219" xr:uid="{00000000-0005-0000-0000-00000A010000}"/>
    <cellStyle name="Normal 72" xfId="42" xr:uid="{00000000-0005-0000-0000-00000B010000}"/>
    <cellStyle name="Normal 8" xfId="61" xr:uid="{00000000-0005-0000-0000-00000C010000}"/>
    <cellStyle name="Normal 8 2" xfId="149" xr:uid="{00000000-0005-0000-0000-00000D010000}"/>
    <cellStyle name="Normal 8 2 2" xfId="267" xr:uid="{00000000-0005-0000-0000-00000E010000}"/>
    <cellStyle name="Normal 8 3" xfId="189" xr:uid="{00000000-0005-0000-0000-00000F010000}"/>
    <cellStyle name="Normal 8 3 2" xfId="266" xr:uid="{00000000-0005-0000-0000-000010010000}"/>
    <cellStyle name="Normal 9" xfId="150" xr:uid="{00000000-0005-0000-0000-000011010000}"/>
    <cellStyle name="Normal 9 2" xfId="268" xr:uid="{00000000-0005-0000-0000-000012010000}"/>
    <cellStyle name="Note 2" xfId="155" xr:uid="{00000000-0005-0000-0000-000013010000}"/>
    <cellStyle name="Output" xfId="11" builtinId="21" customBuiltin="1"/>
    <cellStyle name="Percent 2" xfId="50" xr:uid="{00000000-0005-0000-0000-000015010000}"/>
    <cellStyle name="Percent 2 2" xfId="188" xr:uid="{00000000-0005-0000-0000-000016010000}"/>
    <cellStyle name="Percent 3" xfId="67" xr:uid="{00000000-0005-0000-0000-000017010000}"/>
    <cellStyle name="Percent 3 2" xfId="157" xr:uid="{00000000-0005-0000-0000-000018010000}"/>
    <cellStyle name="Percent 3 2 2" xfId="163" xr:uid="{00000000-0005-0000-0000-000019010000}"/>
    <cellStyle name="Percent 3 2 3" xfId="196" xr:uid="{00000000-0005-0000-0000-00001A010000}"/>
    <cellStyle name="Percent 3 2 3 2" xfId="212" xr:uid="{00000000-0005-0000-0000-00001B010000}"/>
    <cellStyle name="Percent 3 2 3 2 2" xfId="218" xr:uid="{00000000-0005-0000-0000-00001C010000}"/>
    <cellStyle name="Percent 3 2 3 3" xfId="214" xr:uid="{00000000-0005-0000-0000-00001D010000}"/>
    <cellStyle name="Percent 3 2 4" xfId="211" xr:uid="{00000000-0005-0000-0000-00001E010000}"/>
    <cellStyle name="Percent 3 2 4 2" xfId="217" xr:uid="{00000000-0005-0000-0000-00001F010000}"/>
    <cellStyle name="Percent 3 3" xfId="202" xr:uid="{00000000-0005-0000-0000-000020010000}"/>
    <cellStyle name="Percent 3 4" xfId="207" xr:uid="{00000000-0005-0000-0000-000021010000}"/>
    <cellStyle name="Percent 3 5" xfId="192" xr:uid="{00000000-0005-0000-0000-000022010000}"/>
    <cellStyle name="Percent 3 6" xfId="209" xr:uid="{00000000-0005-0000-0000-000023010000}"/>
    <cellStyle name="Percent 3 7" xfId="201" xr:uid="{00000000-0005-0000-0000-000024010000}"/>
    <cellStyle name="Percent 3 8" xfId="200" xr:uid="{00000000-0005-0000-0000-000025010000}"/>
    <cellStyle name="Percent 3 9" xfId="235" xr:uid="{00000000-0005-0000-0000-000026010000}"/>
    <cellStyle name="Percent 4" xfId="287" xr:uid="{00000000-0005-0000-0000-000027010000}"/>
    <cellStyle name="Percent 5" xfId="232" xr:uid="{00000000-0005-0000-0000-000028010000}"/>
    <cellStyle name="Title" xfId="2" builtinId="15" customBuiltin="1"/>
    <cellStyle name="Total" xfId="17" builtinId="25" customBuiltin="1"/>
    <cellStyle name="Warning Text" xfId="15" builtinId="11" customBuiltin="1"/>
  </cellStyles>
  <dxfs count="464">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ill>
        <patternFill patternType="none">
          <fgColor indexed="64"/>
          <bgColor indexed="65"/>
        </patternFill>
      </fill>
      <alignment horizontal="general" vertical="bottom" textRotation="0" wrapText="1" indent="0" justifyLastLine="0" shrinkToFit="0" readingOrder="0"/>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numFmt numFmtId="2" formatCode="0.00"/>
      <fill>
        <patternFill patternType="none">
          <fgColor indexed="64"/>
          <bgColor indexed="65"/>
        </patternFill>
      </fill>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30" formatCode="@"/>
      <fill>
        <patternFill patternType="none">
          <fgColor indexed="64"/>
          <bgColor indexed="65"/>
        </patternFill>
      </fill>
      <alignment horizontal="right" vertical="bottom" textRotation="0" wrapText="0" indent="0" justifyLastLine="0" shrinkToFit="0" readingOrder="0"/>
      <protection locked="0" hidden="0"/>
    </dxf>
    <dxf>
      <numFmt numFmtId="165" formatCode="000"/>
      <alignment horizontal="right" vertical="bottom" textRotation="0" wrapText="0" indent="0" justifyLastLine="0" shrinkToFit="0" readingOrder="0"/>
      <protection locked="0" hidden="0"/>
    </dxf>
    <dxf>
      <numFmt numFmtId="30" formatCode="@"/>
      <alignment horizontal="right" vertical="bottom" textRotation="0" wrapText="0" indent="0" justifyLastLine="0" shrinkToFit="0" readingOrder="0"/>
      <protection locked="0" hidden="0"/>
    </dxf>
    <dxf>
      <numFmt numFmtId="164" formatCode="0000"/>
      <protection locked="0" hidden="0"/>
    </dxf>
    <dxf>
      <protection locked="0" hidden="0"/>
    </dxf>
    <dxf>
      <fill>
        <patternFill patternType="none">
          <fgColor indexed="64"/>
          <bgColor indexed="65"/>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protection locked="0" hidden="0"/>
    </dxf>
  </dxfs>
  <tableStyles count="0" defaultTableStyle="TableStyleMedium9"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5000000}" name="Table312" displayName="Table312" ref="B6:M16" totalsRowShown="0">
  <autoFilter ref="B6:M16" xr:uid="{00000000-0009-0000-0100-00000B000000}"/>
  <tableColumns count="12">
    <tableColumn id="1" xr3:uid="{00000000-0010-0000-0500-000001000000}" name="Assets" dataDxfId="463"/>
    <tableColumn id="2" xr3:uid="{00000000-0010-0000-0500-000002000000}" name="District" dataDxfId="462"/>
    <tableColumn id="3" xr3:uid="{00000000-0010-0000-0500-000003000000}" name="Admin Unit" dataDxfId="461"/>
    <tableColumn id="4" xr3:uid="{00000000-0010-0000-0500-000004000000}" name="School Code" dataDxfId="460"/>
    <tableColumn id="5" xr3:uid="{00000000-0010-0000-0500-000005000000}" name="Fund" dataDxfId="459"/>
    <tableColumn id="6" xr3:uid="{00000000-0010-0000-0500-000006000000}" name="Loc" dataDxfId="458"/>
    <tableColumn id="7" xr3:uid="{00000000-0010-0000-0500-000007000000}" name="SRE" dataDxfId="457"/>
    <tableColumn id="8" xr3:uid="{00000000-0010-0000-0500-000008000000}" name="Program" dataDxfId="456"/>
    <tableColumn id="9" xr3:uid="{00000000-0010-0000-0500-000009000000}" name="Source/ Object" dataDxfId="455"/>
    <tableColumn id="10" xr3:uid="{00000000-0010-0000-0500-00000A000000}" name="Job Code" dataDxfId="454"/>
    <tableColumn id="11" xr3:uid="{00000000-0010-0000-0500-00000B000000}" name="Proj/ Grant" dataDxfId="453"/>
    <tableColumn id="12" xr3:uid="{00000000-0010-0000-0500-00000C000000}" name="DP Amount" dataDxfId="45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E000000}" name="ExpTable22" displayName="ExpTable22" ref="B67:M184" totalsRowShown="0">
  <autoFilter ref="B67:M184" xr:uid="{00000000-0009-0000-0100-00000A000000}"/>
  <tableColumns count="12">
    <tableColumn id="1" xr3:uid="{00000000-0010-0000-0E00-000001000000}" name="Expenditures" dataDxfId="358"/>
    <tableColumn id="2" xr3:uid="{00000000-0010-0000-0E00-000002000000}" name="District" dataDxfId="357"/>
    <tableColumn id="3" xr3:uid="{00000000-0010-0000-0E00-000003000000}" name="Admin Unit" dataDxfId="356"/>
    <tableColumn id="4" xr3:uid="{00000000-0010-0000-0E00-000004000000}" name="School Code" dataDxfId="355"/>
    <tableColumn id="5" xr3:uid="{00000000-0010-0000-0E00-000005000000}" name="Fund"/>
    <tableColumn id="6" xr3:uid="{00000000-0010-0000-0E00-000006000000}" name="Loc" dataDxfId="354">
      <calculatedColumnFormula>+$G$3</calculatedColumnFormula>
    </tableColumn>
    <tableColumn id="7" xr3:uid="{00000000-0010-0000-0E00-000007000000}" name="SRE" dataDxfId="353"/>
    <tableColumn id="8" xr3:uid="{00000000-0010-0000-0E00-000008000000}" name="Program" dataDxfId="352"/>
    <tableColumn id="9" xr3:uid="{00000000-0010-0000-0E00-000009000000}" name="Source/ Object" dataDxfId="351"/>
    <tableColumn id="10" xr3:uid="{00000000-0010-0000-0E00-00000A000000}" name="Job Code" dataDxfId="350"/>
    <tableColumn id="11" xr3:uid="{00000000-0010-0000-0E00-00000B000000}" name="Proj/ Grant" dataDxfId="349"/>
    <tableColumn id="12" xr3:uid="{00000000-0010-0000-0E00-00000C000000}" name="DP Amount" dataDxfId="34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317" displayName="Table317" ref="B6:M15" totalsRowShown="0">
  <autoFilter ref="B6:M15" xr:uid="{00000000-0009-0000-0100-000010000000}"/>
  <tableColumns count="12">
    <tableColumn id="1" xr3:uid="{00000000-0010-0000-0F00-000001000000}" name="Assets" dataDxfId="347"/>
    <tableColumn id="2" xr3:uid="{00000000-0010-0000-0F00-000002000000}" name="District" dataDxfId="346"/>
    <tableColumn id="3" xr3:uid="{00000000-0010-0000-0F00-000003000000}" name="Admin Unit" dataDxfId="345"/>
    <tableColumn id="4" xr3:uid="{00000000-0010-0000-0F00-000004000000}" name="School Code" dataDxfId="344"/>
    <tableColumn id="5" xr3:uid="{00000000-0010-0000-0F00-000005000000}" name="Fund" dataDxfId="343"/>
    <tableColumn id="6" xr3:uid="{00000000-0010-0000-0F00-000006000000}" name="Loc" dataDxfId="342"/>
    <tableColumn id="7" xr3:uid="{00000000-0010-0000-0F00-000007000000}" name="SRE" dataDxfId="341"/>
    <tableColumn id="8" xr3:uid="{00000000-0010-0000-0F00-000008000000}" name="Program" dataDxfId="340"/>
    <tableColumn id="9" xr3:uid="{00000000-0010-0000-0F00-000009000000}" name="Source/ Object" dataDxfId="339"/>
    <tableColumn id="10" xr3:uid="{00000000-0010-0000-0F00-00000A000000}" name="Job Code" dataDxfId="338"/>
    <tableColumn id="11" xr3:uid="{00000000-0010-0000-0F00-00000B000000}" name="Proj/ Grant" dataDxfId="337"/>
    <tableColumn id="12" xr3:uid="{00000000-0010-0000-0F00-00000C000000}" name="DP Amount" dataDxfId="33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418" displayName="Table418" ref="B17:M24" totalsRowShown="0">
  <autoFilter ref="B17:M24" xr:uid="{00000000-0009-0000-0100-000011000000}"/>
  <tableColumns count="12">
    <tableColumn id="1" xr3:uid="{00000000-0010-0000-1000-000001000000}" name="Liabilities"/>
    <tableColumn id="2" xr3:uid="{00000000-0010-0000-1000-000002000000}" name="District" dataDxfId="335"/>
    <tableColumn id="3" xr3:uid="{00000000-0010-0000-1000-000003000000}" name="Admin Unit" dataDxfId="334"/>
    <tableColumn id="4" xr3:uid="{00000000-0010-0000-1000-000004000000}" name="School Code" dataDxfId="333"/>
    <tableColumn id="5" xr3:uid="{00000000-0010-0000-1000-000005000000}" name="Fund" dataDxfId="332"/>
    <tableColumn id="6" xr3:uid="{00000000-0010-0000-1000-000006000000}" name="Loc" dataDxfId="331">
      <calculatedColumnFormula>+$G$3</calculatedColumnFormula>
    </tableColumn>
    <tableColumn id="7" xr3:uid="{00000000-0010-0000-1000-000007000000}" name="SRE" dataDxfId="330"/>
    <tableColumn id="8" xr3:uid="{00000000-0010-0000-1000-000008000000}" name="Program" dataDxfId="329"/>
    <tableColumn id="9" xr3:uid="{00000000-0010-0000-1000-000009000000}" name="Source/ Object" dataDxfId="328"/>
    <tableColumn id="10" xr3:uid="{00000000-0010-0000-1000-00000A000000}" name="Job Code" dataDxfId="327"/>
    <tableColumn id="11" xr3:uid="{00000000-0010-0000-1000-00000B000000}" name="Proj/ Grant" dataDxfId="326"/>
    <tableColumn id="12" xr3:uid="{00000000-0010-0000-1000-00000C000000}" name="DP Amount" dataDxfId="325"/>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519" displayName="Table519" ref="B26:M33" totalsRowShown="0">
  <autoFilter ref="B26:M33" xr:uid="{00000000-0009-0000-0100-000012000000}"/>
  <tableColumns count="12">
    <tableColumn id="1" xr3:uid="{00000000-0010-0000-1100-000001000000}" name="Equity" dataDxfId="324"/>
    <tableColumn id="2" xr3:uid="{00000000-0010-0000-1100-000002000000}" name="District" dataDxfId="323"/>
    <tableColumn id="3" xr3:uid="{00000000-0010-0000-1100-000003000000}" name="Admin Unit" dataDxfId="322"/>
    <tableColumn id="4" xr3:uid="{00000000-0010-0000-1100-000004000000}" name="School Code" dataDxfId="321"/>
    <tableColumn id="5" xr3:uid="{00000000-0010-0000-1100-000005000000}" name="Fund" dataDxfId="320"/>
    <tableColumn id="6" xr3:uid="{00000000-0010-0000-1100-000006000000}" name="Loc" dataDxfId="319"/>
    <tableColumn id="7" xr3:uid="{00000000-0010-0000-1100-000007000000}" name="SRE" dataDxfId="318"/>
    <tableColumn id="8" xr3:uid="{00000000-0010-0000-1100-000008000000}" name="Program" dataDxfId="317"/>
    <tableColumn id="9" xr3:uid="{00000000-0010-0000-1100-000009000000}" name="Source/ Object" dataDxfId="316"/>
    <tableColumn id="10" xr3:uid="{00000000-0010-0000-1100-00000A000000}" name="Job Code" dataDxfId="315"/>
    <tableColumn id="11" xr3:uid="{00000000-0010-0000-1100-00000B000000}" name="Proj/ Grant" dataDxfId="314"/>
    <tableColumn id="12" xr3:uid="{00000000-0010-0000-1100-00000C000000}" name="DP Amount" dataDxfId="31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RevTable27" displayName="RevTable27" ref="B36:M45" totalsRowShown="0">
  <autoFilter ref="B36:M45" xr:uid="{00000000-0009-0000-0100-000013000000}"/>
  <tableColumns count="12">
    <tableColumn id="1" xr3:uid="{00000000-0010-0000-1200-000001000000}" name="Revenues" dataDxfId="312"/>
    <tableColumn id="2" xr3:uid="{00000000-0010-0000-1200-000002000000}" name="District" dataDxfId="311"/>
    <tableColumn id="3" xr3:uid="{00000000-0010-0000-1200-000003000000}" name="Admin Unit" dataDxfId="310"/>
    <tableColumn id="4" xr3:uid="{00000000-0010-0000-1200-000004000000}" name="School Code" dataDxfId="309"/>
    <tableColumn id="5" xr3:uid="{00000000-0010-0000-1200-000005000000}" name="Fund" dataDxfId="308"/>
    <tableColumn id="6" xr3:uid="{00000000-0010-0000-1200-000006000000}" name="Loc" dataDxfId="307">
      <calculatedColumnFormula>+$G$3</calculatedColumnFormula>
    </tableColumn>
    <tableColumn id="7" xr3:uid="{00000000-0010-0000-1200-000007000000}" name="SRE" dataDxfId="306"/>
    <tableColumn id="8" xr3:uid="{00000000-0010-0000-1200-000008000000}" name="Program" dataDxfId="305"/>
    <tableColumn id="9" xr3:uid="{00000000-0010-0000-1200-000009000000}" name="Source/ Object" dataDxfId="304"/>
    <tableColumn id="10" xr3:uid="{00000000-0010-0000-1200-00000A000000}" name="Job Code" dataDxfId="303"/>
    <tableColumn id="11" xr3:uid="{00000000-0010-0000-1200-00000B000000}" name="Proj/ Grant" dataDxfId="302"/>
    <tableColumn id="12" xr3:uid="{00000000-0010-0000-1200-00000C000000}" name="DP Amount" dataDxfId="301">
      <calculatedColumnFormula>SUBTOTAL(109,M30:M36)-SUMIF(RevTable27[Source/ Object],1979,RevTable27[DP Amount])</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ExpTable27" displayName="ExpTable27" ref="B47:M60" totalsRowShown="0">
  <autoFilter ref="B47:M60" xr:uid="{00000000-0009-0000-0100-000014000000}"/>
  <tableColumns count="12">
    <tableColumn id="1" xr3:uid="{00000000-0010-0000-1300-000001000000}" name="Expenditures" dataDxfId="300"/>
    <tableColumn id="2" xr3:uid="{00000000-0010-0000-1300-000002000000}" name="District" dataDxfId="299"/>
    <tableColumn id="3" xr3:uid="{00000000-0010-0000-1300-000003000000}" name="Admin Unit" dataDxfId="298"/>
    <tableColumn id="4" xr3:uid="{00000000-0010-0000-1300-000004000000}" name="School Code" dataDxfId="297"/>
    <tableColumn id="5" xr3:uid="{00000000-0010-0000-1300-000005000000}" name="Fund"/>
    <tableColumn id="6" xr3:uid="{00000000-0010-0000-1300-000006000000}" name="Loc" dataDxfId="296">
      <calculatedColumnFormula>+$G$3</calculatedColumnFormula>
    </tableColumn>
    <tableColumn id="7" xr3:uid="{00000000-0010-0000-1300-000007000000}" name="SRE" dataDxfId="295"/>
    <tableColumn id="8" xr3:uid="{00000000-0010-0000-1300-000008000000}" name="Program" dataDxfId="294"/>
    <tableColumn id="9" xr3:uid="{00000000-0010-0000-1300-000009000000}" name="Source/ Object" dataDxfId="293"/>
    <tableColumn id="10" xr3:uid="{00000000-0010-0000-1300-00000A000000}" name="Job Code" dataDxfId="292"/>
    <tableColumn id="11" xr3:uid="{00000000-0010-0000-1300-00000B000000}" name="Proj/ Grant" dataDxfId="291"/>
    <tableColumn id="12" xr3:uid="{00000000-0010-0000-1300-00000C000000}" name="DP Amount" dataDxfId="290">
      <calculatedColumnFormula>SUBTOTAL(109,M35:M47)-SUMIF(ExpTable27[Source/ Object],529,ExpTable27[DP Amount])</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31722" displayName="Table31722" ref="B6:M15" totalsRowShown="0">
  <autoFilter ref="B6:M15" xr:uid="{00000000-0009-0000-0100-000015000000}"/>
  <tableColumns count="12">
    <tableColumn id="1" xr3:uid="{00000000-0010-0000-1400-000001000000}" name="Assets" dataDxfId="289"/>
    <tableColumn id="2" xr3:uid="{00000000-0010-0000-1400-000002000000}" name="District" dataDxfId="288"/>
    <tableColumn id="3" xr3:uid="{00000000-0010-0000-1400-000003000000}" name="Admin Unit" dataDxfId="287"/>
    <tableColumn id="4" xr3:uid="{00000000-0010-0000-1400-000004000000}" name="School Code" dataDxfId="286"/>
    <tableColumn id="5" xr3:uid="{00000000-0010-0000-1400-000005000000}" name="Fund" dataDxfId="285"/>
    <tableColumn id="6" xr3:uid="{00000000-0010-0000-1400-000006000000}" name="Loc" dataDxfId="284"/>
    <tableColumn id="7" xr3:uid="{00000000-0010-0000-1400-000007000000}" name="SRE" dataDxfId="283"/>
    <tableColumn id="8" xr3:uid="{00000000-0010-0000-1400-000008000000}" name="Program" dataDxfId="282"/>
    <tableColumn id="9" xr3:uid="{00000000-0010-0000-1400-000009000000}" name="Source/ Object" dataDxfId="281"/>
    <tableColumn id="10" xr3:uid="{00000000-0010-0000-1400-00000A000000}" name="Job Code" dataDxfId="280"/>
    <tableColumn id="11" xr3:uid="{00000000-0010-0000-1400-00000B000000}" name="Proj/ Grant" dataDxfId="279"/>
    <tableColumn id="12" xr3:uid="{00000000-0010-0000-1400-00000C000000}" name="DP Amount" dataDxfId="278"/>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41823" displayName="Table41823" ref="B17:M25" totalsRowShown="0">
  <autoFilter ref="B17:M25" xr:uid="{00000000-0009-0000-0100-000016000000}"/>
  <tableColumns count="12">
    <tableColumn id="1" xr3:uid="{00000000-0010-0000-1500-000001000000}" name="Liabilities"/>
    <tableColumn id="2" xr3:uid="{00000000-0010-0000-1500-000002000000}" name="District" dataDxfId="277"/>
    <tableColumn id="3" xr3:uid="{00000000-0010-0000-1500-000003000000}" name="Admin Unit" dataDxfId="276"/>
    <tableColumn id="4" xr3:uid="{00000000-0010-0000-1500-000004000000}" name="School Code" dataDxfId="275"/>
    <tableColumn id="5" xr3:uid="{00000000-0010-0000-1500-000005000000}" name="Fund" dataDxfId="274"/>
    <tableColumn id="6" xr3:uid="{00000000-0010-0000-1500-000006000000}" name="Loc" dataDxfId="273">
      <calculatedColumnFormula>+$G$3</calculatedColumnFormula>
    </tableColumn>
    <tableColumn id="7" xr3:uid="{00000000-0010-0000-1500-000007000000}" name="SRE" dataDxfId="272"/>
    <tableColumn id="8" xr3:uid="{00000000-0010-0000-1500-000008000000}" name="Program" dataDxfId="271"/>
    <tableColumn id="9" xr3:uid="{00000000-0010-0000-1500-000009000000}" name="Source/ Object" dataDxfId="270"/>
    <tableColumn id="10" xr3:uid="{00000000-0010-0000-1500-00000A000000}" name="Job Code" dataDxfId="269"/>
    <tableColumn id="11" xr3:uid="{00000000-0010-0000-1500-00000B000000}" name="Proj/ Grant" dataDxfId="268"/>
    <tableColumn id="12" xr3:uid="{00000000-0010-0000-1500-00000C000000}" name="DP Amount" dataDxfId="26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51924" displayName="Table51924" ref="B27:M34" totalsRowShown="0">
  <autoFilter ref="B27:M34" xr:uid="{00000000-0009-0000-0100-000017000000}"/>
  <tableColumns count="12">
    <tableColumn id="1" xr3:uid="{00000000-0010-0000-1600-000001000000}" name="Equity" dataDxfId="266"/>
    <tableColumn id="2" xr3:uid="{00000000-0010-0000-1600-000002000000}" name="District" dataDxfId="265"/>
    <tableColumn id="3" xr3:uid="{00000000-0010-0000-1600-000003000000}" name="Admin Unit" dataDxfId="264"/>
    <tableColumn id="4" xr3:uid="{00000000-0010-0000-1600-000004000000}" name="School Code" dataDxfId="263"/>
    <tableColumn id="5" xr3:uid="{00000000-0010-0000-1600-000005000000}" name="Fund" dataDxfId="262"/>
    <tableColumn id="6" xr3:uid="{00000000-0010-0000-1600-000006000000}" name="Loc" dataDxfId="261"/>
    <tableColumn id="7" xr3:uid="{00000000-0010-0000-1600-000007000000}" name="SRE" dataDxfId="260"/>
    <tableColumn id="8" xr3:uid="{00000000-0010-0000-1600-000008000000}" name="Program" dataDxfId="259"/>
    <tableColumn id="9" xr3:uid="{00000000-0010-0000-1600-000009000000}" name="Source/ Object" dataDxfId="258"/>
    <tableColumn id="10" xr3:uid="{00000000-0010-0000-1600-00000A000000}" name="Job Code" dataDxfId="257"/>
    <tableColumn id="11" xr3:uid="{00000000-0010-0000-1600-00000B000000}" name="Proj/ Grant" dataDxfId="256"/>
    <tableColumn id="12" xr3:uid="{00000000-0010-0000-1600-00000C000000}" name="DP Amount" dataDxfId="25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RevTable39" displayName="RevTable39" ref="B37:M45" totalsRowShown="0">
  <autoFilter ref="B37:M45" xr:uid="{00000000-0009-0000-0100-000018000000}"/>
  <tableColumns count="12">
    <tableColumn id="1" xr3:uid="{00000000-0010-0000-1700-000001000000}" name="Revenues" dataDxfId="254"/>
    <tableColumn id="2" xr3:uid="{00000000-0010-0000-1700-000002000000}" name="District" dataDxfId="253"/>
    <tableColumn id="3" xr3:uid="{00000000-0010-0000-1700-000003000000}" name="Admin Unit" dataDxfId="252"/>
    <tableColumn id="4" xr3:uid="{00000000-0010-0000-1700-000004000000}" name="School Code" dataDxfId="251"/>
    <tableColumn id="5" xr3:uid="{00000000-0010-0000-1700-000005000000}" name="Fund" dataDxfId="250"/>
    <tableColumn id="6" xr3:uid="{00000000-0010-0000-1700-000006000000}" name="Loc" dataDxfId="249">
      <calculatedColumnFormula>+$G$3</calculatedColumnFormula>
    </tableColumn>
    <tableColumn id="7" xr3:uid="{00000000-0010-0000-1700-000007000000}" name="SRE" dataDxfId="248"/>
    <tableColumn id="8" xr3:uid="{00000000-0010-0000-1700-000008000000}" name="Program" dataDxfId="247"/>
    <tableColumn id="9" xr3:uid="{00000000-0010-0000-1700-000009000000}" name="Source/ Object" dataDxfId="246"/>
    <tableColumn id="10" xr3:uid="{00000000-0010-0000-1700-00000A000000}" name="Job Code" dataDxfId="245"/>
    <tableColumn id="11" xr3:uid="{00000000-0010-0000-1700-00000B000000}" name="Proj/ Grant" dataDxfId="244"/>
    <tableColumn id="12" xr3:uid="{00000000-0010-0000-1700-00000C000000}" name="DP Amount" dataDxfId="24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413" displayName="Table413" ref="B18:M23" totalsRowShown="0">
  <autoFilter ref="B18:M23" xr:uid="{00000000-0009-0000-0100-00000C000000}"/>
  <tableColumns count="12">
    <tableColumn id="1" xr3:uid="{00000000-0010-0000-0600-000001000000}" name="Liabilities"/>
    <tableColumn id="2" xr3:uid="{00000000-0010-0000-0600-000002000000}" name="District" dataDxfId="451"/>
    <tableColumn id="3" xr3:uid="{00000000-0010-0000-0600-000003000000}" name="Admin Unit" dataDxfId="450"/>
    <tableColumn id="4" xr3:uid="{00000000-0010-0000-0600-000004000000}" name="School Code" dataDxfId="449"/>
    <tableColumn id="5" xr3:uid="{00000000-0010-0000-0600-000005000000}" name="Fund" dataDxfId="448"/>
    <tableColumn id="6" xr3:uid="{00000000-0010-0000-0600-000006000000}" name="Loc" dataDxfId="447">
      <calculatedColumnFormula>+$G$3</calculatedColumnFormula>
    </tableColumn>
    <tableColumn id="7" xr3:uid="{00000000-0010-0000-0600-000007000000}" name="SRE" dataDxfId="446"/>
    <tableColumn id="8" xr3:uid="{00000000-0010-0000-0600-000008000000}" name="Program" dataDxfId="445"/>
    <tableColumn id="9" xr3:uid="{00000000-0010-0000-0600-000009000000}" name="Source/ Object" dataDxfId="444"/>
    <tableColumn id="10" xr3:uid="{00000000-0010-0000-0600-00000A000000}" name="Job Code" dataDxfId="443"/>
    <tableColumn id="11" xr3:uid="{00000000-0010-0000-0600-00000B000000}" name="Proj/ Grant" dataDxfId="442"/>
    <tableColumn id="12" xr3:uid="{00000000-0010-0000-0600-00000C000000}" name="DP Amount" dataDxfId="441"/>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ExpTable39" displayName="ExpTable39" ref="B47:M53" totalsRowShown="0">
  <autoFilter ref="B47:M53" xr:uid="{00000000-0009-0000-0100-000019000000}"/>
  <tableColumns count="12">
    <tableColumn id="1" xr3:uid="{00000000-0010-0000-1800-000001000000}" name="Expenditures" dataDxfId="242"/>
    <tableColumn id="2" xr3:uid="{00000000-0010-0000-1800-000002000000}" name="District" dataDxfId="241"/>
    <tableColumn id="3" xr3:uid="{00000000-0010-0000-1800-000003000000}" name="Admin Unit" dataDxfId="240"/>
    <tableColumn id="4" xr3:uid="{00000000-0010-0000-1800-000004000000}" name="School Code" dataDxfId="239"/>
    <tableColumn id="5" xr3:uid="{00000000-0010-0000-1800-000005000000}" name="Fund"/>
    <tableColumn id="6" xr3:uid="{00000000-0010-0000-1800-000006000000}" name="Loc" dataDxfId="238">
      <calculatedColumnFormula>+$G$3</calculatedColumnFormula>
    </tableColumn>
    <tableColumn id="7" xr3:uid="{00000000-0010-0000-1800-000007000000}" name="SRE" dataDxfId="237"/>
    <tableColumn id="8" xr3:uid="{00000000-0010-0000-1800-000008000000}" name="Program" dataDxfId="236"/>
    <tableColumn id="9" xr3:uid="{00000000-0010-0000-1800-000009000000}" name="Source/ Object" dataDxfId="235"/>
    <tableColumn id="10" xr3:uid="{00000000-0010-0000-1800-00000A000000}" name="Job Code" dataDxfId="234"/>
    <tableColumn id="11" xr3:uid="{00000000-0010-0000-1800-00000B000000}" name="Proj/ Grant" dataDxfId="233"/>
    <tableColumn id="12" xr3:uid="{00000000-0010-0000-1800-00000C000000}" name="DP Amount" dataDxfId="232">
      <calculatedColumnFormula>SUBTOTAL(109,M43:M47)-SUMIF(ExpTable39[Source/ Object],529,ExpTable39[DP Amount])</calculatedColumnFormula>
    </tableColumn>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9000000}" name="Table3172242" displayName="Table3172242" ref="B6:M15" totalsRowShown="0">
  <autoFilter ref="B6:M15" xr:uid="{00000000-0009-0000-0100-000029000000}"/>
  <tableColumns count="12">
    <tableColumn id="1" xr3:uid="{00000000-0010-0000-1900-000001000000}" name="Assets" dataDxfId="231"/>
    <tableColumn id="2" xr3:uid="{00000000-0010-0000-1900-000002000000}" name="District" dataDxfId="230"/>
    <tableColumn id="3" xr3:uid="{00000000-0010-0000-1900-000003000000}" name="Admin Unit" dataDxfId="229"/>
    <tableColumn id="4" xr3:uid="{00000000-0010-0000-1900-000004000000}" name="School Code" dataDxfId="228"/>
    <tableColumn id="5" xr3:uid="{00000000-0010-0000-1900-000005000000}" name="Fund" dataDxfId="227"/>
    <tableColumn id="6" xr3:uid="{00000000-0010-0000-1900-000006000000}" name="Loc" dataDxfId="226"/>
    <tableColumn id="7" xr3:uid="{00000000-0010-0000-1900-000007000000}" name="SRE" dataDxfId="225"/>
    <tableColumn id="8" xr3:uid="{00000000-0010-0000-1900-000008000000}" name="Program" dataDxfId="224"/>
    <tableColumn id="9" xr3:uid="{00000000-0010-0000-1900-000009000000}" name="Source/ Object" dataDxfId="223"/>
    <tableColumn id="10" xr3:uid="{00000000-0010-0000-1900-00000A000000}" name="Job Code" dataDxfId="222"/>
    <tableColumn id="11" xr3:uid="{00000000-0010-0000-1900-00000B000000}" name="Proj/ Grant" dataDxfId="221"/>
    <tableColumn id="12" xr3:uid="{00000000-0010-0000-1900-00000C000000}" name="DP Amount" dataDxfId="220"/>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A000000}" name="Table4182343" displayName="Table4182343" ref="B17:M25" totalsRowShown="0">
  <autoFilter ref="B17:M25" xr:uid="{00000000-0009-0000-0100-00002A000000}"/>
  <tableColumns count="12">
    <tableColumn id="1" xr3:uid="{00000000-0010-0000-1A00-000001000000}" name="Liabilities"/>
    <tableColumn id="2" xr3:uid="{00000000-0010-0000-1A00-000002000000}" name="District" dataDxfId="219"/>
    <tableColumn id="3" xr3:uid="{00000000-0010-0000-1A00-000003000000}" name="Admin Unit" dataDxfId="218"/>
    <tableColumn id="4" xr3:uid="{00000000-0010-0000-1A00-000004000000}" name="School Code" dataDxfId="217"/>
    <tableColumn id="5" xr3:uid="{00000000-0010-0000-1A00-000005000000}" name="Fund" dataDxfId="216"/>
    <tableColumn id="6" xr3:uid="{00000000-0010-0000-1A00-000006000000}" name="Loc" dataDxfId="215">
      <calculatedColumnFormula>+$G$3</calculatedColumnFormula>
    </tableColumn>
    <tableColumn id="7" xr3:uid="{00000000-0010-0000-1A00-000007000000}" name="SRE" dataDxfId="214"/>
    <tableColumn id="8" xr3:uid="{00000000-0010-0000-1A00-000008000000}" name="Program" dataDxfId="213"/>
    <tableColumn id="9" xr3:uid="{00000000-0010-0000-1A00-000009000000}" name="Source/ Object" dataDxfId="212"/>
    <tableColumn id="10" xr3:uid="{00000000-0010-0000-1A00-00000A000000}" name="Job Code" dataDxfId="211"/>
    <tableColumn id="11" xr3:uid="{00000000-0010-0000-1A00-00000B000000}" name="Proj/ Grant" dataDxfId="210"/>
    <tableColumn id="12" xr3:uid="{00000000-0010-0000-1A00-00000C000000}" name="DP Amount" dataDxfId="209">
      <calculatedColumnFormula>SUM(M11:M17)</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B000000}" name="Table5192444" displayName="Table5192444" ref="B27:M34" totalsRowShown="0">
  <autoFilter ref="B27:M34" xr:uid="{00000000-0009-0000-0100-00002B000000}"/>
  <tableColumns count="12">
    <tableColumn id="1" xr3:uid="{00000000-0010-0000-1B00-000001000000}" name="Equity" dataDxfId="208"/>
    <tableColumn id="2" xr3:uid="{00000000-0010-0000-1B00-000002000000}" name="District" dataDxfId="207"/>
    <tableColumn id="3" xr3:uid="{00000000-0010-0000-1B00-000003000000}" name="Admin Unit" dataDxfId="206"/>
    <tableColumn id="4" xr3:uid="{00000000-0010-0000-1B00-000004000000}" name="School Code" dataDxfId="205"/>
    <tableColumn id="5" xr3:uid="{00000000-0010-0000-1B00-000005000000}" name="Fund" dataDxfId="204"/>
    <tableColumn id="6" xr3:uid="{00000000-0010-0000-1B00-000006000000}" name="Loc" dataDxfId="203"/>
    <tableColumn id="7" xr3:uid="{00000000-0010-0000-1B00-000007000000}" name="SRE" dataDxfId="202"/>
    <tableColumn id="8" xr3:uid="{00000000-0010-0000-1B00-000008000000}" name="Program" dataDxfId="201"/>
    <tableColumn id="9" xr3:uid="{00000000-0010-0000-1B00-000009000000}" name="Source/ Object" dataDxfId="200"/>
    <tableColumn id="10" xr3:uid="{00000000-0010-0000-1B00-00000A000000}" name="Job Code" dataDxfId="199"/>
    <tableColumn id="11" xr3:uid="{00000000-0010-0000-1B00-00000B000000}" name="Proj/ Grant" dataDxfId="198"/>
    <tableColumn id="12" xr3:uid="{00000000-0010-0000-1B00-00000C000000}" name="DP Amount" dataDxfId="197">
      <calculatedColumnFormula>SUM(M22:M27)</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C000000}" name="RevTable3945" displayName="RevTable3945" ref="B37:M45" totalsRowShown="0">
  <autoFilter ref="B37:M45" xr:uid="{00000000-0009-0000-0100-00002C000000}"/>
  <tableColumns count="12">
    <tableColumn id="1" xr3:uid="{00000000-0010-0000-1C00-000001000000}" name="Revenues" dataDxfId="196"/>
    <tableColumn id="2" xr3:uid="{00000000-0010-0000-1C00-000002000000}" name="District" dataDxfId="195"/>
    <tableColumn id="3" xr3:uid="{00000000-0010-0000-1C00-000003000000}" name="Admin Unit" dataDxfId="194"/>
    <tableColumn id="4" xr3:uid="{00000000-0010-0000-1C00-000004000000}" name="School Code" dataDxfId="193"/>
    <tableColumn id="5" xr3:uid="{00000000-0010-0000-1C00-000005000000}" name="Fund" dataDxfId="192"/>
    <tableColumn id="6" xr3:uid="{00000000-0010-0000-1C00-000006000000}" name="Loc" dataDxfId="191">
      <calculatedColumnFormula>+$G$3</calculatedColumnFormula>
    </tableColumn>
    <tableColumn id="7" xr3:uid="{00000000-0010-0000-1C00-000007000000}" name="SRE" dataDxfId="190"/>
    <tableColumn id="8" xr3:uid="{00000000-0010-0000-1C00-000008000000}" name="Program" dataDxfId="189"/>
    <tableColumn id="9" xr3:uid="{00000000-0010-0000-1C00-000009000000}" name="Source/ Object" dataDxfId="188"/>
    <tableColumn id="10" xr3:uid="{00000000-0010-0000-1C00-00000A000000}" name="Job Code" dataDxfId="187"/>
    <tableColumn id="11" xr3:uid="{00000000-0010-0000-1C00-00000B000000}" name="Proj/ Grant" dataDxfId="186"/>
    <tableColumn id="12" xr3:uid="{00000000-0010-0000-1C00-00000C000000}" name="DP Amount" dataDxfId="185"/>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1D000000}" name="ExpTable3946" displayName="ExpTable3946" ref="B47:M53" totalsRowShown="0">
  <autoFilter ref="B47:M53" xr:uid="{00000000-0009-0000-0100-00002D000000}"/>
  <tableColumns count="12">
    <tableColumn id="1" xr3:uid="{00000000-0010-0000-1D00-000001000000}" name="Expenditures" dataDxfId="184"/>
    <tableColumn id="2" xr3:uid="{00000000-0010-0000-1D00-000002000000}" name="District" dataDxfId="183"/>
    <tableColumn id="3" xr3:uid="{00000000-0010-0000-1D00-000003000000}" name="Admin Unit" dataDxfId="182"/>
    <tableColumn id="4" xr3:uid="{00000000-0010-0000-1D00-000004000000}" name="School Code" dataDxfId="181"/>
    <tableColumn id="5" xr3:uid="{00000000-0010-0000-1D00-000005000000}" name="Fund"/>
    <tableColumn id="6" xr3:uid="{00000000-0010-0000-1D00-000006000000}" name="Loc" dataDxfId="180">
      <calculatedColumnFormula>+$G$3</calculatedColumnFormula>
    </tableColumn>
    <tableColumn id="7" xr3:uid="{00000000-0010-0000-1D00-000007000000}" name="SRE" dataDxfId="179"/>
    <tableColumn id="8" xr3:uid="{00000000-0010-0000-1D00-000008000000}" name="Program" dataDxfId="178"/>
    <tableColumn id="9" xr3:uid="{00000000-0010-0000-1D00-000009000000}" name="Source/ Object" dataDxfId="177"/>
    <tableColumn id="10" xr3:uid="{00000000-0010-0000-1D00-00000A000000}" name="Job Code" dataDxfId="176"/>
    <tableColumn id="11" xr3:uid="{00000000-0010-0000-1D00-00000B000000}" name="Proj/ Grant" dataDxfId="175"/>
    <tableColumn id="12" xr3:uid="{00000000-0010-0000-1D00-00000C000000}" name="DP Amount" dataDxfId="174">
      <calculatedColumnFormula>SUBTOTAL(109,M43:M47)-SUMIF(ExpTable3946[Source/ Object],529,ExpTable3946[DP Amount])</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3172227" displayName="Table3172227" ref="B6:M27" totalsRowShown="0">
  <autoFilter ref="B6:M27" xr:uid="{00000000-0009-0000-0100-00001A000000}"/>
  <tableColumns count="12">
    <tableColumn id="1" xr3:uid="{00000000-0010-0000-1E00-000001000000}" name="Assets" dataDxfId="173"/>
    <tableColumn id="2" xr3:uid="{00000000-0010-0000-1E00-000002000000}" name="District" dataDxfId="172"/>
    <tableColumn id="3" xr3:uid="{00000000-0010-0000-1E00-000003000000}" name="Admin Unit" dataDxfId="171"/>
    <tableColumn id="4" xr3:uid="{00000000-0010-0000-1E00-000004000000}" name="School Code" dataDxfId="170"/>
    <tableColumn id="5" xr3:uid="{00000000-0010-0000-1E00-000005000000}" name="Fund" dataDxfId="169"/>
    <tableColumn id="6" xr3:uid="{00000000-0010-0000-1E00-000006000000}" name="Loc" dataDxfId="168"/>
    <tableColumn id="7" xr3:uid="{00000000-0010-0000-1E00-000007000000}" name="SRE" dataDxfId="167"/>
    <tableColumn id="8" xr3:uid="{00000000-0010-0000-1E00-000008000000}" name="Program" dataDxfId="166"/>
    <tableColumn id="9" xr3:uid="{00000000-0010-0000-1E00-000009000000}" name="Source/ Object" dataDxfId="165"/>
    <tableColumn id="10" xr3:uid="{00000000-0010-0000-1E00-00000A000000}" name="Job Code" dataDxfId="164"/>
    <tableColumn id="11" xr3:uid="{00000000-0010-0000-1E00-00000B000000}" name="Proj/ Grant" dataDxfId="163"/>
    <tableColumn id="12" xr3:uid="{00000000-0010-0000-1E00-00000C000000}" name="DP Amount" dataDxfId="162"/>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4182328" displayName="Table4182328" ref="B29:M46" totalsRowShown="0">
  <autoFilter ref="B29:M46" xr:uid="{00000000-0009-0000-0100-00001B000000}"/>
  <tableColumns count="12">
    <tableColumn id="1" xr3:uid="{00000000-0010-0000-1F00-000001000000}" name="Liabilities"/>
    <tableColumn id="2" xr3:uid="{00000000-0010-0000-1F00-000002000000}" name="District" dataDxfId="161"/>
    <tableColumn id="3" xr3:uid="{00000000-0010-0000-1F00-000003000000}" name="Admin Unit" dataDxfId="160"/>
    <tableColumn id="4" xr3:uid="{00000000-0010-0000-1F00-000004000000}" name="School Code" dataDxfId="159"/>
    <tableColumn id="5" xr3:uid="{00000000-0010-0000-1F00-000005000000}" name="Fund" dataDxfId="158"/>
    <tableColumn id="6" xr3:uid="{00000000-0010-0000-1F00-000006000000}" name="Loc" dataDxfId="157">
      <calculatedColumnFormula>+$G$3</calculatedColumnFormula>
    </tableColumn>
    <tableColumn id="7" xr3:uid="{00000000-0010-0000-1F00-000007000000}" name="SRE" dataDxfId="156"/>
    <tableColumn id="8" xr3:uid="{00000000-0010-0000-1F00-000008000000}" name="Program" dataDxfId="155"/>
    <tableColumn id="9" xr3:uid="{00000000-0010-0000-1F00-000009000000}" name="Source/ Object" dataDxfId="154"/>
    <tableColumn id="10" xr3:uid="{00000000-0010-0000-1F00-00000A000000}" name="Job Code" dataDxfId="153"/>
    <tableColumn id="11" xr3:uid="{00000000-0010-0000-1F00-00000B000000}" name="Proj/ Grant" dataDxfId="152"/>
    <tableColumn id="12" xr3:uid="{00000000-0010-0000-1F00-00000C000000}" name="DP Amount" dataDxfId="151">
      <calculatedColumnFormula>SUM(M14:M29)</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5192429" displayName="Table5192429" ref="B48:M57" totalsRowShown="0">
  <autoFilter ref="B48:M57" xr:uid="{00000000-0009-0000-0100-00001C000000}"/>
  <tableColumns count="12">
    <tableColumn id="1" xr3:uid="{00000000-0010-0000-2000-000001000000}" name="Equity" dataDxfId="150"/>
    <tableColumn id="2" xr3:uid="{00000000-0010-0000-2000-000002000000}" name="District" dataDxfId="149"/>
    <tableColumn id="3" xr3:uid="{00000000-0010-0000-2000-000003000000}" name="Admin Unit" dataDxfId="148"/>
    <tableColumn id="4" xr3:uid="{00000000-0010-0000-2000-000004000000}" name="School Code" dataDxfId="147"/>
    <tableColumn id="5" xr3:uid="{00000000-0010-0000-2000-000005000000}" name="Fund" dataDxfId="146"/>
    <tableColumn id="6" xr3:uid="{00000000-0010-0000-2000-000006000000}" name="Loc" dataDxfId="145"/>
    <tableColumn id="7" xr3:uid="{00000000-0010-0000-2000-000007000000}" name="SRE" dataDxfId="144"/>
    <tableColumn id="8" xr3:uid="{00000000-0010-0000-2000-000008000000}" name="Program" dataDxfId="143"/>
    <tableColumn id="9" xr3:uid="{00000000-0010-0000-2000-000009000000}" name="Source/ Object" dataDxfId="142"/>
    <tableColumn id="10" xr3:uid="{00000000-0010-0000-2000-00000A000000}" name="Job Code" dataDxfId="141"/>
    <tableColumn id="11" xr3:uid="{00000000-0010-0000-2000-00000B000000}" name="Proj/ Grant" dataDxfId="140"/>
    <tableColumn id="12" xr3:uid="{00000000-0010-0000-2000-00000C000000}" name="DP Amount" dataDxfId="139">
      <calculatedColumnFormula>SUM(M41:M48)</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RevTable5X" displayName="RevTable5X" ref="B60:M81" totalsRowShown="0">
  <autoFilter ref="B60:M81" xr:uid="{00000000-0009-0000-0100-00001D000000}"/>
  <tableColumns count="12">
    <tableColumn id="1" xr3:uid="{00000000-0010-0000-2100-000001000000}" name="Revenues" dataDxfId="138"/>
    <tableColumn id="2" xr3:uid="{00000000-0010-0000-2100-000002000000}" name="District" dataDxfId="137"/>
    <tableColumn id="3" xr3:uid="{00000000-0010-0000-2100-000003000000}" name="Admin Unit" dataDxfId="136"/>
    <tableColumn id="4" xr3:uid="{00000000-0010-0000-2100-000004000000}" name="School Code" dataDxfId="135"/>
    <tableColumn id="5" xr3:uid="{00000000-0010-0000-2100-000005000000}" name="Fund" dataDxfId="134"/>
    <tableColumn id="6" xr3:uid="{00000000-0010-0000-2100-000006000000}" name="Loc" dataDxfId="133">
      <calculatedColumnFormula>+$G$3</calculatedColumnFormula>
    </tableColumn>
    <tableColumn id="7" xr3:uid="{00000000-0010-0000-2100-000007000000}" name="SRE" dataDxfId="132"/>
    <tableColumn id="8" xr3:uid="{00000000-0010-0000-2100-000008000000}" name="Program" dataDxfId="131"/>
    <tableColumn id="9" xr3:uid="{00000000-0010-0000-2100-000009000000}" name="Source/ Object" dataDxfId="130"/>
    <tableColumn id="10" xr3:uid="{00000000-0010-0000-2100-00000A000000}" name="Job Code" dataDxfId="129"/>
    <tableColumn id="11" xr3:uid="{00000000-0010-0000-2100-00000B000000}" name="Proj/ Grant" dataDxfId="128"/>
    <tableColumn id="12" xr3:uid="{00000000-0010-0000-2100-00000C000000}" name="DP Amount" dataDxfId="127">
      <calculatedColumnFormula>SUBTOTAL(109,M41:M60)-SUMIF(RevTable5X[Source/ Object],1979,RevTable5X[DP Amount])</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7000000}" name="Table514" displayName="Table514" ref="B25:M32" totalsRowShown="0">
  <autoFilter ref="B25:M32" xr:uid="{00000000-0009-0000-0100-00000D000000}"/>
  <tableColumns count="12">
    <tableColumn id="1" xr3:uid="{00000000-0010-0000-0700-000001000000}" name="Equity" dataDxfId="440"/>
    <tableColumn id="2" xr3:uid="{00000000-0010-0000-0700-000002000000}" name="District" dataDxfId="439"/>
    <tableColumn id="3" xr3:uid="{00000000-0010-0000-0700-000003000000}" name="Admin Unit" dataDxfId="438"/>
    <tableColumn id="4" xr3:uid="{00000000-0010-0000-0700-000004000000}" name="School Code" dataDxfId="437"/>
    <tableColumn id="5" xr3:uid="{00000000-0010-0000-0700-000005000000}" name="Fund" dataDxfId="436"/>
    <tableColumn id="6" xr3:uid="{00000000-0010-0000-0700-000006000000}" name="Loc" dataDxfId="435"/>
    <tableColumn id="7" xr3:uid="{00000000-0010-0000-0700-000007000000}" name="SRE" dataDxfId="434"/>
    <tableColumn id="8" xr3:uid="{00000000-0010-0000-0700-000008000000}" name="Program" dataDxfId="433"/>
    <tableColumn id="9" xr3:uid="{00000000-0010-0000-0700-000009000000}" name="Source/ Object" dataDxfId="432"/>
    <tableColumn id="10" xr3:uid="{00000000-0010-0000-0700-00000A000000}" name="Job Code" dataDxfId="431"/>
    <tableColumn id="11" xr3:uid="{00000000-0010-0000-0700-00000B000000}" name="Proj/ Grant" dataDxfId="430"/>
    <tableColumn id="12" xr3:uid="{00000000-0010-0000-0700-00000C000000}" name="DP Amount" dataDxfId="429"/>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ExpTable5X" displayName="ExpTable5X" ref="B83:M106" totalsRowShown="0">
  <autoFilter ref="B83:M106" xr:uid="{00000000-0009-0000-0100-00001E000000}"/>
  <tableColumns count="12">
    <tableColumn id="1" xr3:uid="{00000000-0010-0000-2200-000001000000}" name="Expenditures" dataDxfId="126"/>
    <tableColumn id="2" xr3:uid="{00000000-0010-0000-2200-000002000000}" name="District" dataDxfId="125"/>
    <tableColumn id="3" xr3:uid="{00000000-0010-0000-2200-000003000000}" name="Admin Unit" dataDxfId="124"/>
    <tableColumn id="4" xr3:uid="{00000000-0010-0000-2200-000004000000}" name="School Code" dataDxfId="123"/>
    <tableColumn id="5" xr3:uid="{00000000-0010-0000-2200-000005000000}" name="Fund"/>
    <tableColumn id="6" xr3:uid="{00000000-0010-0000-2200-000006000000}" name="Loc" dataDxfId="122">
      <calculatedColumnFormula>+$G$3</calculatedColumnFormula>
    </tableColumn>
    <tableColumn id="7" xr3:uid="{00000000-0010-0000-2200-000007000000}" name="SRE" dataDxfId="121"/>
    <tableColumn id="8" xr3:uid="{00000000-0010-0000-2200-000008000000}" name="Program" dataDxfId="120"/>
    <tableColumn id="9" xr3:uid="{00000000-0010-0000-2200-000009000000}" name="Source/ Object" dataDxfId="119"/>
    <tableColumn id="10" xr3:uid="{00000000-0010-0000-2200-00000A000000}" name="Job Code" dataDxfId="118"/>
    <tableColumn id="11" xr3:uid="{00000000-0010-0000-2200-00000B000000}" name="Proj/ Grant" dataDxfId="117"/>
    <tableColumn id="12" xr3:uid="{00000000-0010-0000-2200-00000C000000}" name="DP Amount" dataDxfId="116">
      <calculatedColumnFormula>SUBTOTAL(109,ExpTable5X[DP Amount])-SUMIF(ExpTable5X[Source/ Object],1979,ExpTable5X[DP Amount])</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7222732" displayName="Table317222732" ref="B6:M27" totalsRowShown="0">
  <autoFilter ref="B6:M27" xr:uid="{00000000-0009-0000-0100-00001F000000}"/>
  <tableColumns count="12">
    <tableColumn id="1" xr3:uid="{00000000-0010-0000-2300-000001000000}" name="Assets" dataDxfId="115"/>
    <tableColumn id="2" xr3:uid="{00000000-0010-0000-2300-000002000000}" name="District" dataDxfId="114"/>
    <tableColumn id="3" xr3:uid="{00000000-0010-0000-2300-000003000000}" name="Admin Unit" dataDxfId="113"/>
    <tableColumn id="4" xr3:uid="{00000000-0010-0000-2300-000004000000}" name="School Code" dataDxfId="112"/>
    <tableColumn id="5" xr3:uid="{00000000-0010-0000-2300-000005000000}" name="Fund" dataDxfId="111"/>
    <tableColumn id="6" xr3:uid="{00000000-0010-0000-2300-000006000000}" name="Loc" dataDxfId="110"/>
    <tableColumn id="7" xr3:uid="{00000000-0010-0000-2300-000007000000}" name="SRE" dataDxfId="109"/>
    <tableColumn id="8" xr3:uid="{00000000-0010-0000-2300-000008000000}" name="Program" dataDxfId="108"/>
    <tableColumn id="9" xr3:uid="{00000000-0010-0000-2300-000009000000}" name="Source/ Object" dataDxfId="107"/>
    <tableColumn id="10" xr3:uid="{00000000-0010-0000-2300-00000A000000}" name="Job Code" dataDxfId="106"/>
    <tableColumn id="11" xr3:uid="{00000000-0010-0000-2300-00000B000000}" name="Proj/ Grant" dataDxfId="105"/>
    <tableColumn id="12" xr3:uid="{00000000-0010-0000-2300-00000C000000}" name="DP Amount" dataDxfId="104"/>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418232833" displayName="Table418232833" ref="B29:M46" totalsRowShown="0">
  <autoFilter ref="B29:M46" xr:uid="{00000000-0009-0000-0100-000020000000}"/>
  <tableColumns count="12">
    <tableColumn id="1" xr3:uid="{00000000-0010-0000-2400-000001000000}" name="Liabilities"/>
    <tableColumn id="2" xr3:uid="{00000000-0010-0000-2400-000002000000}" name="District" dataDxfId="103"/>
    <tableColumn id="3" xr3:uid="{00000000-0010-0000-2400-000003000000}" name="Admin Unit" dataDxfId="102"/>
    <tableColumn id="4" xr3:uid="{00000000-0010-0000-2400-000004000000}" name="School Code" dataDxfId="101"/>
    <tableColumn id="5" xr3:uid="{00000000-0010-0000-2400-000005000000}" name="Fund" dataDxfId="100"/>
    <tableColumn id="6" xr3:uid="{00000000-0010-0000-2400-000006000000}" name="Loc" dataDxfId="99">
      <calculatedColumnFormula>+$G$3</calculatedColumnFormula>
    </tableColumn>
    <tableColumn id="7" xr3:uid="{00000000-0010-0000-2400-000007000000}" name="SRE" dataDxfId="98"/>
    <tableColumn id="8" xr3:uid="{00000000-0010-0000-2400-000008000000}" name="Program" dataDxfId="97"/>
    <tableColumn id="9" xr3:uid="{00000000-0010-0000-2400-000009000000}" name="Source/ Object" dataDxfId="96"/>
    <tableColumn id="10" xr3:uid="{00000000-0010-0000-2400-00000A000000}" name="Job Code" dataDxfId="95"/>
    <tableColumn id="11" xr3:uid="{00000000-0010-0000-2400-00000B000000}" name="Proj/ Grant" dataDxfId="94"/>
    <tableColumn id="12" xr3:uid="{00000000-0010-0000-2400-00000C000000}" name="DP Amount" dataDxfId="93"/>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519242934" displayName="Table519242934" ref="B48:M57" totalsRowShown="0">
  <autoFilter ref="B48:M57" xr:uid="{00000000-0009-0000-0100-000021000000}"/>
  <tableColumns count="12">
    <tableColumn id="1" xr3:uid="{00000000-0010-0000-2500-000001000000}" name="Equity" dataDxfId="92"/>
    <tableColumn id="2" xr3:uid="{00000000-0010-0000-2500-000002000000}" name="District" dataDxfId="91"/>
    <tableColumn id="3" xr3:uid="{00000000-0010-0000-2500-000003000000}" name="Admin Unit" dataDxfId="90"/>
    <tableColumn id="4" xr3:uid="{00000000-0010-0000-2500-000004000000}" name="School Code" dataDxfId="89"/>
    <tableColumn id="5" xr3:uid="{00000000-0010-0000-2500-000005000000}" name="Fund" dataDxfId="88"/>
    <tableColumn id="6" xr3:uid="{00000000-0010-0000-2500-000006000000}" name="Loc" dataDxfId="87"/>
    <tableColumn id="7" xr3:uid="{00000000-0010-0000-2500-000007000000}" name="SRE" dataDxfId="86"/>
    <tableColumn id="8" xr3:uid="{00000000-0010-0000-2500-000008000000}" name="Program" dataDxfId="85"/>
    <tableColumn id="9" xr3:uid="{00000000-0010-0000-2500-000009000000}" name="Source/ Object" dataDxfId="84"/>
    <tableColumn id="10" xr3:uid="{00000000-0010-0000-2500-00000A000000}" name="Job Code" dataDxfId="83"/>
    <tableColumn id="11" xr3:uid="{00000000-0010-0000-2500-00000B000000}" name="Proj/ Grant" dataDxfId="82"/>
    <tableColumn id="12" xr3:uid="{00000000-0010-0000-2500-00000C000000}" name="DP Amount" dataDxfId="81"/>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RevTable6X" displayName="RevTable6X" ref="B60:M81" totalsRowShown="0">
  <autoFilter ref="B60:M81" xr:uid="{00000000-0009-0000-0100-000022000000}"/>
  <tableColumns count="12">
    <tableColumn id="1" xr3:uid="{00000000-0010-0000-2600-000001000000}" name="Revenues" dataDxfId="80"/>
    <tableColumn id="2" xr3:uid="{00000000-0010-0000-2600-000002000000}" name="District" dataDxfId="79"/>
    <tableColumn id="3" xr3:uid="{00000000-0010-0000-2600-000003000000}" name="Admin Unit" dataDxfId="78"/>
    <tableColumn id="4" xr3:uid="{00000000-0010-0000-2600-000004000000}" name="School Code" dataDxfId="77"/>
    <tableColumn id="5" xr3:uid="{00000000-0010-0000-2600-000005000000}" name="Fund" dataDxfId="76"/>
    <tableColumn id="6" xr3:uid="{00000000-0010-0000-2600-000006000000}" name="Loc" dataDxfId="75">
      <calculatedColumnFormula>+$G$3</calculatedColumnFormula>
    </tableColumn>
    <tableColumn id="7" xr3:uid="{00000000-0010-0000-2600-000007000000}" name="SRE" dataDxfId="74"/>
    <tableColumn id="8" xr3:uid="{00000000-0010-0000-2600-000008000000}" name="Program" dataDxfId="73"/>
    <tableColumn id="9" xr3:uid="{00000000-0010-0000-2600-000009000000}" name="Source/ Object" dataDxfId="72"/>
    <tableColumn id="10" xr3:uid="{00000000-0010-0000-2600-00000A000000}" name="Job Code" dataDxfId="71"/>
    <tableColumn id="11" xr3:uid="{00000000-0010-0000-2600-00000B000000}" name="Proj/ Grant" dataDxfId="70"/>
    <tableColumn id="12" xr3:uid="{00000000-0010-0000-2600-00000C000000}" name="DP Amount" dataDxfId="69">
      <calculatedColumnFormula>SUBTOTAL(109,M41:M60)-SUMIF(RevTable6X[Source/ Object],1979,RevTable6X[DP Amount])</calculatedColumnFormula>
    </tableColumn>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ExpTable6X" displayName="ExpTable6X" ref="B83:M96" totalsRowShown="0">
  <autoFilter ref="B83:M96" xr:uid="{00000000-0009-0000-0100-000023000000}"/>
  <tableColumns count="12">
    <tableColumn id="1" xr3:uid="{00000000-0010-0000-2700-000001000000}" name="Expenditures" dataDxfId="68"/>
    <tableColumn id="2" xr3:uid="{00000000-0010-0000-2700-000002000000}" name="District" dataDxfId="67"/>
    <tableColumn id="3" xr3:uid="{00000000-0010-0000-2700-000003000000}" name="Admin Unit" dataDxfId="66"/>
    <tableColumn id="4" xr3:uid="{00000000-0010-0000-2700-000004000000}" name="School Code" dataDxfId="65"/>
    <tableColumn id="5" xr3:uid="{00000000-0010-0000-2700-000005000000}" name="Fund"/>
    <tableColumn id="6" xr3:uid="{00000000-0010-0000-2700-000006000000}" name="Loc" dataDxfId="64">
      <calculatedColumnFormula>+$G$3</calculatedColumnFormula>
    </tableColumn>
    <tableColumn id="7" xr3:uid="{00000000-0010-0000-2700-000007000000}" name="SRE" dataDxfId="63"/>
    <tableColumn id="8" xr3:uid="{00000000-0010-0000-2700-000008000000}" name="Program" dataDxfId="62"/>
    <tableColumn id="9" xr3:uid="{00000000-0010-0000-2700-000009000000}" name="Source/ Object" dataDxfId="61"/>
    <tableColumn id="10" xr3:uid="{00000000-0010-0000-2700-00000A000000}" name="Job Code" dataDxfId="60"/>
    <tableColumn id="11" xr3:uid="{00000000-0010-0000-2700-00000B000000}" name="Proj/ Grant" dataDxfId="59"/>
    <tableColumn id="12" xr3:uid="{00000000-0010-0000-2700-00000C000000}" name="DP Amount" dataDxfId="58">
      <calculatedColumnFormula>SUBTOTAL(109,ExpTable6X[DP Amount])-SUMIF(ExpTable6X[Source/ Object],1979,ExpTable6X[DP Amount])</calculatedColumnFormula>
    </tableColumn>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172237" displayName="Table3172237" ref="B6:M13" totalsRowShown="0">
  <autoFilter ref="B6:M13" xr:uid="{00000000-0009-0000-0100-000024000000}"/>
  <tableColumns count="12">
    <tableColumn id="1" xr3:uid="{00000000-0010-0000-2800-000001000000}" name="Assets" dataDxfId="57"/>
    <tableColumn id="2" xr3:uid="{00000000-0010-0000-2800-000002000000}" name="District" dataDxfId="56"/>
    <tableColumn id="3" xr3:uid="{00000000-0010-0000-2800-000003000000}" name="Admin Unit" dataDxfId="55"/>
    <tableColumn id="4" xr3:uid="{00000000-0010-0000-2800-000004000000}" name="School Code" dataDxfId="54"/>
    <tableColumn id="5" xr3:uid="{00000000-0010-0000-2800-000005000000}" name="Fund" dataDxfId="53"/>
    <tableColumn id="6" xr3:uid="{00000000-0010-0000-2800-000006000000}" name="Loc" dataDxfId="52"/>
    <tableColumn id="7" xr3:uid="{00000000-0010-0000-2800-000007000000}" name="SRE" dataDxfId="51"/>
    <tableColumn id="8" xr3:uid="{00000000-0010-0000-2800-000008000000}" name="Program" dataDxfId="50"/>
    <tableColumn id="9" xr3:uid="{00000000-0010-0000-2800-000009000000}" name="Source/ Object" dataDxfId="49"/>
    <tableColumn id="10" xr3:uid="{00000000-0010-0000-2800-00000A000000}" name="Job Code" dataDxfId="48"/>
    <tableColumn id="11" xr3:uid="{00000000-0010-0000-2800-00000B000000}" name="Proj/ Grant" dataDxfId="47"/>
    <tableColumn id="12" xr3:uid="{00000000-0010-0000-2800-00000C000000}" name="DP Amount" dataDxfId="46"/>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4182338" displayName="Table4182338" ref="B15:M19" totalsRowShown="0">
  <autoFilter ref="B15:M19" xr:uid="{00000000-0009-0000-0100-000025000000}"/>
  <tableColumns count="12">
    <tableColumn id="1" xr3:uid="{00000000-0010-0000-2900-000001000000}" name="Liabilities"/>
    <tableColumn id="2" xr3:uid="{00000000-0010-0000-2900-000002000000}" name="District" dataDxfId="45"/>
    <tableColumn id="3" xr3:uid="{00000000-0010-0000-2900-000003000000}" name="Admin Unit" dataDxfId="44"/>
    <tableColumn id="4" xr3:uid="{00000000-0010-0000-2900-000004000000}" name="School Code" dataDxfId="43"/>
    <tableColumn id="5" xr3:uid="{00000000-0010-0000-2900-000005000000}" name="Fund" dataDxfId="42"/>
    <tableColumn id="6" xr3:uid="{00000000-0010-0000-2900-000006000000}" name="Loc" dataDxfId="41">
      <calculatedColumnFormula>+$G$3</calculatedColumnFormula>
    </tableColumn>
    <tableColumn id="7" xr3:uid="{00000000-0010-0000-2900-000007000000}" name="SRE" dataDxfId="40"/>
    <tableColumn id="8" xr3:uid="{00000000-0010-0000-2900-000008000000}" name="Program" dataDxfId="39"/>
    <tableColumn id="9" xr3:uid="{00000000-0010-0000-2900-000009000000}" name="Source/ Object" dataDxfId="38"/>
    <tableColumn id="10" xr3:uid="{00000000-0010-0000-2900-00000A000000}" name="Job Code" dataDxfId="37"/>
    <tableColumn id="11" xr3:uid="{00000000-0010-0000-2900-00000B000000}" name="Proj/ Grant" dataDxfId="36"/>
    <tableColumn id="12" xr3:uid="{00000000-0010-0000-2900-00000C000000}" name="DP Amount" dataDxfId="35"/>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5192439" displayName="Table5192439" ref="B21:M28" totalsRowShown="0">
  <autoFilter ref="B21:M28" xr:uid="{00000000-0009-0000-0100-000026000000}"/>
  <tableColumns count="12">
    <tableColumn id="1" xr3:uid="{00000000-0010-0000-2A00-000001000000}" name="Equity" dataDxfId="34"/>
    <tableColumn id="2" xr3:uid="{00000000-0010-0000-2A00-000002000000}" name="District" dataDxfId="33"/>
    <tableColumn id="3" xr3:uid="{00000000-0010-0000-2A00-000003000000}" name="Admin Unit" dataDxfId="32"/>
    <tableColumn id="4" xr3:uid="{00000000-0010-0000-2A00-000004000000}" name="School Code" dataDxfId="31"/>
    <tableColumn id="5" xr3:uid="{00000000-0010-0000-2A00-000005000000}" name="Fund" dataDxfId="30"/>
    <tableColumn id="6" xr3:uid="{00000000-0010-0000-2A00-000006000000}" name="Loc" dataDxfId="29"/>
    <tableColumn id="7" xr3:uid="{00000000-0010-0000-2A00-000007000000}" name="SRE" dataDxfId="28"/>
    <tableColumn id="8" xr3:uid="{00000000-0010-0000-2A00-000008000000}" name="Program" dataDxfId="27"/>
    <tableColumn id="9" xr3:uid="{00000000-0010-0000-2A00-000009000000}" name="Source/ Object" dataDxfId="26"/>
    <tableColumn id="10" xr3:uid="{00000000-0010-0000-2A00-00000A000000}" name="Job Code" dataDxfId="25"/>
    <tableColumn id="11" xr3:uid="{00000000-0010-0000-2A00-00000B000000}" name="Proj/ Grant" dataDxfId="24"/>
    <tableColumn id="12" xr3:uid="{00000000-0010-0000-2A00-00000C000000}" name="DP Amount" dataDxfId="23"/>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6202540" displayName="Table6202540" ref="B31:M33" totalsRowShown="0">
  <autoFilter ref="B31:M33" xr:uid="{00000000-0009-0000-0100-000027000000}"/>
  <tableColumns count="12">
    <tableColumn id="1" xr3:uid="{00000000-0010-0000-2B00-000001000000}" name="Revenues" dataDxfId="22"/>
    <tableColumn id="2" xr3:uid="{00000000-0010-0000-2B00-000002000000}" name="District" dataDxfId="21"/>
    <tableColumn id="3" xr3:uid="{00000000-0010-0000-2B00-000003000000}" name="Admin Unit" dataDxfId="20"/>
    <tableColumn id="4" xr3:uid="{00000000-0010-0000-2B00-000004000000}" name="School Code" dataDxfId="19"/>
    <tableColumn id="5" xr3:uid="{00000000-0010-0000-2B00-000005000000}" name="Fund" dataDxfId="18"/>
    <tableColumn id="6" xr3:uid="{00000000-0010-0000-2B00-000006000000}" name="Loc" dataDxfId="17">
      <calculatedColumnFormula>+$G$3</calculatedColumnFormula>
    </tableColumn>
    <tableColumn id="7" xr3:uid="{00000000-0010-0000-2B00-000007000000}" name="SRE" dataDxfId="16"/>
    <tableColumn id="8" xr3:uid="{00000000-0010-0000-2B00-000008000000}" name="Program" dataDxfId="15"/>
    <tableColumn id="9" xr3:uid="{00000000-0010-0000-2B00-000009000000}" name="Source/ Object" dataDxfId="14"/>
    <tableColumn id="10" xr3:uid="{00000000-0010-0000-2B00-00000A000000}" name="Job Code" dataDxfId="13"/>
    <tableColumn id="11" xr3:uid="{00000000-0010-0000-2B00-00000B000000}" name="Proj/ Grant" dataDxfId="12"/>
    <tableColumn id="12" xr3:uid="{00000000-0010-0000-2B00-00000C000000}" name="DP Amount"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8000000}" name="RevTable21" displayName="RevTable21" ref="B35:M59" totalsRowShown="0">
  <autoFilter ref="B35:M59" xr:uid="{00000000-0009-0000-0100-00000E000000}"/>
  <tableColumns count="12">
    <tableColumn id="1" xr3:uid="{00000000-0010-0000-0800-000001000000}" name="Revenues" dataDxfId="428"/>
    <tableColumn id="2" xr3:uid="{00000000-0010-0000-0800-000002000000}" name="District" dataDxfId="427"/>
    <tableColumn id="3" xr3:uid="{00000000-0010-0000-0800-000003000000}" name="Admin Unit" dataDxfId="426"/>
    <tableColumn id="4" xr3:uid="{00000000-0010-0000-0800-000004000000}" name="School Code" dataDxfId="425"/>
    <tableColumn id="5" xr3:uid="{00000000-0010-0000-0800-000005000000}" name="Fund" dataDxfId="424"/>
    <tableColumn id="6" xr3:uid="{00000000-0010-0000-0800-000006000000}" name="Loc" dataDxfId="423">
      <calculatedColumnFormula>+$G$3</calculatedColumnFormula>
    </tableColumn>
    <tableColumn id="7" xr3:uid="{00000000-0010-0000-0800-000007000000}" name="SRE" dataDxfId="422"/>
    <tableColumn id="8" xr3:uid="{00000000-0010-0000-0800-000008000000}" name="Program" dataDxfId="421"/>
    <tableColumn id="9" xr3:uid="{00000000-0010-0000-0800-000009000000}" name="Source/ Object" dataDxfId="420"/>
    <tableColumn id="10" xr3:uid="{00000000-0010-0000-0800-00000A000000}" name="Job Code" dataDxfId="419"/>
    <tableColumn id="11" xr3:uid="{00000000-0010-0000-0800-00000B000000}" name="Proj/ Grant" dataDxfId="418"/>
    <tableColumn id="12" xr3:uid="{00000000-0010-0000-0800-00000C000000}" name="DP Amount" dataDxfId="417"/>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7212641" displayName="Table7212641" ref="B35:M37" totalsRowShown="0">
  <autoFilter ref="B35:M37" xr:uid="{00000000-0009-0000-0100-000028000000}"/>
  <tableColumns count="12">
    <tableColumn id="1" xr3:uid="{00000000-0010-0000-2C00-000001000000}" name="Expenditures" dataDxfId="10"/>
    <tableColumn id="2" xr3:uid="{00000000-0010-0000-2C00-000002000000}" name="District" dataDxfId="9"/>
    <tableColumn id="3" xr3:uid="{00000000-0010-0000-2C00-000003000000}" name="Admin Unit" dataDxfId="8"/>
    <tableColumn id="4" xr3:uid="{00000000-0010-0000-2C00-000004000000}" name="School Code" dataDxfId="7"/>
    <tableColumn id="5" xr3:uid="{00000000-0010-0000-2C00-000005000000}" name="Fund"/>
    <tableColumn id="6" xr3:uid="{00000000-0010-0000-2C00-000006000000}" name="Loc" dataDxfId="6">
      <calculatedColumnFormula>+$G$3</calculatedColumnFormula>
    </tableColumn>
    <tableColumn id="7" xr3:uid="{00000000-0010-0000-2C00-000007000000}" name="SRE" dataDxfId="5"/>
    <tableColumn id="8" xr3:uid="{00000000-0010-0000-2C00-000008000000}" name="Program" dataDxfId="4"/>
    <tableColumn id="9" xr3:uid="{00000000-0010-0000-2C00-000009000000}" name="Source/ Object" dataDxfId="3"/>
    <tableColumn id="10" xr3:uid="{00000000-0010-0000-2C00-00000A000000}" name="Job Code" dataDxfId="2"/>
    <tableColumn id="11" xr3:uid="{00000000-0010-0000-2C00-00000B000000}" name="Proj/ Grant" dataDxfId="1"/>
    <tableColumn id="12" xr3:uid="{00000000-0010-0000-2C00-00000C000000}" name="DP Amount"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ExpTable21" displayName="ExpTable21" ref="B61:M78" totalsRowShown="0">
  <autoFilter ref="B61:M78" xr:uid="{00000000-0009-0000-0100-00000F000000}"/>
  <tableColumns count="12">
    <tableColumn id="1" xr3:uid="{00000000-0010-0000-0900-000001000000}" name="Expenditures" dataDxfId="416"/>
    <tableColumn id="2" xr3:uid="{00000000-0010-0000-0900-000002000000}" name="District" dataDxfId="415"/>
    <tableColumn id="3" xr3:uid="{00000000-0010-0000-0900-000003000000}" name="Admin Unit" dataDxfId="414"/>
    <tableColumn id="4" xr3:uid="{00000000-0010-0000-0900-000004000000}" name="School Code" dataDxfId="413"/>
    <tableColumn id="5" xr3:uid="{00000000-0010-0000-0900-000005000000}" name="Fund"/>
    <tableColumn id="6" xr3:uid="{00000000-0010-0000-0900-000006000000}" name="Loc" dataDxfId="412">
      <calculatedColumnFormula>+$G$3</calculatedColumnFormula>
    </tableColumn>
    <tableColumn id="7" xr3:uid="{00000000-0010-0000-0900-000007000000}" name="SRE" dataDxfId="411"/>
    <tableColumn id="8" xr3:uid="{00000000-0010-0000-0900-000008000000}" name="Program" dataDxfId="410"/>
    <tableColumn id="9" xr3:uid="{00000000-0010-0000-0900-000009000000}" name="Source/ Object" dataDxfId="409"/>
    <tableColumn id="10" xr3:uid="{00000000-0010-0000-0900-00000A000000}" name="Job Code" dataDxfId="408"/>
    <tableColumn id="11" xr3:uid="{00000000-0010-0000-0900-00000B000000}" name="Proj/ Grant" dataDxfId="407"/>
    <tableColumn id="12" xr3:uid="{00000000-0010-0000-0900-00000C000000}" name="DP Amount" dataDxfId="40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Table32" displayName="Table32" ref="B6:M18" totalsRowShown="0">
  <autoFilter ref="B6:M18" xr:uid="{00000000-0009-0000-0100-000001000000}"/>
  <tableColumns count="12">
    <tableColumn id="1" xr3:uid="{00000000-0010-0000-0A00-000001000000}" name="Assets" dataDxfId="405"/>
    <tableColumn id="2" xr3:uid="{00000000-0010-0000-0A00-000002000000}" name="District" dataDxfId="404"/>
    <tableColumn id="3" xr3:uid="{00000000-0010-0000-0A00-000003000000}" name="Admin Unit" dataDxfId="403"/>
    <tableColumn id="4" xr3:uid="{00000000-0010-0000-0A00-000004000000}" name="School Code" dataDxfId="402"/>
    <tableColumn id="5" xr3:uid="{00000000-0010-0000-0A00-000005000000}" name="Fund" dataDxfId="401"/>
    <tableColumn id="6" xr3:uid="{00000000-0010-0000-0A00-000006000000}" name="Loc" dataDxfId="400"/>
    <tableColumn id="7" xr3:uid="{00000000-0010-0000-0A00-000007000000}" name="SRE" dataDxfId="399"/>
    <tableColumn id="8" xr3:uid="{00000000-0010-0000-0A00-000008000000}" name="Program" dataDxfId="398"/>
    <tableColumn id="9" xr3:uid="{00000000-0010-0000-0A00-000009000000}" name="Source/ Object" dataDxfId="397"/>
    <tableColumn id="10" xr3:uid="{00000000-0010-0000-0A00-00000A000000}" name="Job Code" dataDxfId="396"/>
    <tableColumn id="11" xr3:uid="{00000000-0010-0000-0A00-00000B000000}" name="Proj/ Grant" dataDxfId="395"/>
    <tableColumn id="12" xr3:uid="{00000000-0010-0000-0A00-00000C000000}" name="DP Amount" dataDxfId="39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43" displayName="Table43" ref="B20:M30" totalsRowShown="0">
  <autoFilter ref="B20:M30" xr:uid="{00000000-0009-0000-0100-000002000000}"/>
  <tableColumns count="12">
    <tableColumn id="1" xr3:uid="{00000000-0010-0000-0B00-000001000000}" name="Liabilities"/>
    <tableColumn id="2" xr3:uid="{00000000-0010-0000-0B00-000002000000}" name="District" dataDxfId="393"/>
    <tableColumn id="3" xr3:uid="{00000000-0010-0000-0B00-000003000000}" name="Admin Unit" dataDxfId="392"/>
    <tableColumn id="4" xr3:uid="{00000000-0010-0000-0B00-000004000000}" name="School Code" dataDxfId="391"/>
    <tableColumn id="5" xr3:uid="{00000000-0010-0000-0B00-000005000000}" name="Fund" dataDxfId="390"/>
    <tableColumn id="6" xr3:uid="{00000000-0010-0000-0B00-000006000000}" name="Loc" dataDxfId="389">
      <calculatedColumnFormula>+$G$3</calculatedColumnFormula>
    </tableColumn>
    <tableColumn id="7" xr3:uid="{00000000-0010-0000-0B00-000007000000}" name="SRE" dataDxfId="388"/>
    <tableColumn id="8" xr3:uid="{00000000-0010-0000-0B00-000008000000}" name="Program" dataDxfId="387"/>
    <tableColumn id="9" xr3:uid="{00000000-0010-0000-0B00-000009000000}" name="Source/ Object" dataDxfId="386"/>
    <tableColumn id="10" xr3:uid="{00000000-0010-0000-0B00-00000A000000}" name="Job Code" dataDxfId="385"/>
    <tableColumn id="11" xr3:uid="{00000000-0010-0000-0B00-00000B000000}" name="Proj/ Grant" dataDxfId="384"/>
    <tableColumn id="12" xr3:uid="{00000000-0010-0000-0B00-00000C000000}" name="DP Amount" dataDxfId="38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59" displayName="Table59" ref="B32:M41" totalsRowShown="0">
  <autoFilter ref="B32:M41" xr:uid="{00000000-0009-0000-0100-000008000000}"/>
  <tableColumns count="12">
    <tableColumn id="1" xr3:uid="{00000000-0010-0000-0C00-000001000000}" name="Equity" dataDxfId="382"/>
    <tableColumn id="2" xr3:uid="{00000000-0010-0000-0C00-000002000000}" name="District" dataDxfId="381"/>
    <tableColumn id="3" xr3:uid="{00000000-0010-0000-0C00-000003000000}" name="Admin Unit" dataDxfId="380"/>
    <tableColumn id="4" xr3:uid="{00000000-0010-0000-0C00-000004000000}" name="School Code" dataDxfId="379"/>
    <tableColumn id="5" xr3:uid="{00000000-0010-0000-0C00-000005000000}" name="Fund" dataDxfId="378"/>
    <tableColumn id="6" xr3:uid="{00000000-0010-0000-0C00-000006000000}" name="Loc" dataDxfId="377"/>
    <tableColumn id="7" xr3:uid="{00000000-0010-0000-0C00-000007000000}" name="SRE" dataDxfId="376"/>
    <tableColumn id="8" xr3:uid="{00000000-0010-0000-0C00-000008000000}" name="Program" dataDxfId="375"/>
    <tableColumn id="9" xr3:uid="{00000000-0010-0000-0C00-000009000000}" name="Source/ Object" dataDxfId="374"/>
    <tableColumn id="10" xr3:uid="{00000000-0010-0000-0C00-00000A000000}" name="Job Code" dataDxfId="373"/>
    <tableColumn id="11" xr3:uid="{00000000-0010-0000-0C00-00000B000000}" name="Proj/ Grant" dataDxfId="372"/>
    <tableColumn id="12" xr3:uid="{00000000-0010-0000-0C00-00000C000000}" name="DP Amount" dataDxfId="37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RevTable22" displayName="RevTable22" ref="B44:M65" totalsRowShown="0">
  <autoFilter ref="B44:M65" xr:uid="{00000000-0009-0000-0100-000009000000}"/>
  <tableColumns count="12">
    <tableColumn id="1" xr3:uid="{00000000-0010-0000-0D00-000001000000}" name="Revenues" dataDxfId="370"/>
    <tableColumn id="2" xr3:uid="{00000000-0010-0000-0D00-000002000000}" name="District" dataDxfId="369"/>
    <tableColumn id="3" xr3:uid="{00000000-0010-0000-0D00-000003000000}" name="Admin Unit" dataDxfId="368"/>
    <tableColumn id="4" xr3:uid="{00000000-0010-0000-0D00-000004000000}" name="School Code" dataDxfId="367"/>
    <tableColumn id="5" xr3:uid="{00000000-0010-0000-0D00-000005000000}" name="Fund" dataDxfId="366"/>
    <tableColumn id="6" xr3:uid="{00000000-0010-0000-0D00-000006000000}" name="Loc" dataDxfId="365">
      <calculatedColumnFormula>+$G$3</calculatedColumnFormula>
    </tableColumn>
    <tableColumn id="7" xr3:uid="{00000000-0010-0000-0D00-000007000000}" name="SRE" dataDxfId="364"/>
    <tableColumn id="8" xr3:uid="{00000000-0010-0000-0D00-000008000000}" name="Program" dataDxfId="363"/>
    <tableColumn id="9" xr3:uid="{00000000-0010-0000-0D00-000009000000}" name="Source/ Object" dataDxfId="362"/>
    <tableColumn id="10" xr3:uid="{00000000-0010-0000-0D00-00000A000000}" name="Job Code" dataDxfId="361"/>
    <tableColumn id="11" xr3:uid="{00000000-0010-0000-0D00-00000B000000}" name="Proj/ Grant" dataDxfId="360"/>
    <tableColumn id="12" xr3:uid="{00000000-0010-0000-0D00-00000C000000}" name="DP Amount" dataDxfId="35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5.bin"/><Relationship Id="rId6" Type="http://schemas.openxmlformats.org/officeDocument/2006/relationships/table" Target="../tables/table40.xml"/><Relationship Id="rId5" Type="http://schemas.openxmlformats.org/officeDocument/2006/relationships/table" Target="../tables/table39.xml"/><Relationship Id="rId4" Type="http://schemas.openxmlformats.org/officeDocument/2006/relationships/table" Target="../tables/table38.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5" Type="http://schemas.openxmlformats.org/officeDocument/2006/relationships/table" Target="../tables/table10.xml"/><Relationship Id="rId4" Type="http://schemas.openxmlformats.org/officeDocument/2006/relationships/table" Target="../tables/table9.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 Id="rId5" Type="http://schemas.openxmlformats.org/officeDocument/2006/relationships/table" Target="../tables/table15.xml"/><Relationship Id="rId4" Type="http://schemas.openxmlformats.org/officeDocument/2006/relationships/table" Target="../tables/table1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 Id="rId5" Type="http://schemas.openxmlformats.org/officeDocument/2006/relationships/table" Target="../tables/table20.xml"/><Relationship Id="rId4" Type="http://schemas.openxmlformats.org/officeDocument/2006/relationships/table" Target="../tables/table1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5" Type="http://schemas.openxmlformats.org/officeDocument/2006/relationships/table" Target="../tables/table25.xml"/><Relationship Id="rId4" Type="http://schemas.openxmlformats.org/officeDocument/2006/relationships/table" Target="../tables/table2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table" Target="../tables/table26.xml"/><Relationship Id="rId5" Type="http://schemas.openxmlformats.org/officeDocument/2006/relationships/table" Target="../tables/table30.xml"/><Relationship Id="rId4" Type="http://schemas.openxmlformats.org/officeDocument/2006/relationships/table" Target="../tables/table2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 Id="rId5" Type="http://schemas.openxmlformats.org/officeDocument/2006/relationships/table" Target="../tables/table35.xml"/><Relationship Id="rId4" Type="http://schemas.openxmlformats.org/officeDocument/2006/relationships/table" Target="../tables/table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56"/>
  <sheetViews>
    <sheetView zoomScaleNormal="100" workbookViewId="0">
      <selection activeCell="A20" sqref="A20"/>
    </sheetView>
  </sheetViews>
  <sheetFormatPr defaultRowHeight="13.2" x14ac:dyDescent="0.25"/>
  <cols>
    <col min="1" max="1" width="27" style="1" bestFit="1" customWidth="1"/>
    <col min="2" max="2" width="2.33203125" style="5" bestFit="1" customWidth="1"/>
    <col min="3" max="3" width="97.109375" style="2" customWidth="1"/>
  </cols>
  <sheetData>
    <row r="1" spans="1:3" x14ac:dyDescent="0.25">
      <c r="A1" s="1" t="s">
        <v>55</v>
      </c>
      <c r="B1" s="6">
        <v>1</v>
      </c>
      <c r="C1" s="89" t="s">
        <v>522</v>
      </c>
    </row>
    <row r="2" spans="1:3" x14ac:dyDescent="0.25">
      <c r="B2" s="7"/>
      <c r="C2" s="90"/>
    </row>
    <row r="3" spans="1:3" x14ac:dyDescent="0.25">
      <c r="B3" s="7"/>
      <c r="C3" s="8"/>
    </row>
    <row r="4" spans="1:3" x14ac:dyDescent="0.25">
      <c r="B4" s="7">
        <v>2</v>
      </c>
      <c r="C4" s="13" t="s">
        <v>212</v>
      </c>
    </row>
    <row r="5" spans="1:3" x14ac:dyDescent="0.25">
      <c r="B5" s="7" t="s">
        <v>103</v>
      </c>
      <c r="C5" s="16" t="s">
        <v>339</v>
      </c>
    </row>
    <row r="6" spans="1:3" ht="105.6" x14ac:dyDescent="0.25">
      <c r="B6" s="7"/>
      <c r="C6" s="14" t="s">
        <v>502</v>
      </c>
    </row>
    <row r="7" spans="1:3" ht="52.8" x14ac:dyDescent="0.25">
      <c r="B7" s="7"/>
      <c r="C7" s="14" t="s">
        <v>501</v>
      </c>
    </row>
    <row r="8" spans="1:3" x14ac:dyDescent="0.25">
      <c r="B8" s="7"/>
      <c r="C8" s="14" t="s">
        <v>520</v>
      </c>
    </row>
    <row r="9" spans="1:3" x14ac:dyDescent="0.25">
      <c r="B9" s="7"/>
      <c r="C9" s="14" t="s">
        <v>521</v>
      </c>
    </row>
    <row r="10" spans="1:3" x14ac:dyDescent="0.25">
      <c r="B10" s="7"/>
      <c r="C10" s="14"/>
    </row>
    <row r="11" spans="1:3" x14ac:dyDescent="0.25">
      <c r="B11" s="7" t="s">
        <v>104</v>
      </c>
      <c r="C11" s="16" t="s">
        <v>340</v>
      </c>
    </row>
    <row r="12" spans="1:3" x14ac:dyDescent="0.25">
      <c r="B12" s="7"/>
      <c r="C12" s="14" t="s">
        <v>341</v>
      </c>
    </row>
    <row r="13" spans="1:3" x14ac:dyDescent="0.25">
      <c r="B13" s="7"/>
      <c r="C13" s="14" t="s">
        <v>475</v>
      </c>
    </row>
    <row r="14" spans="1:3" x14ac:dyDescent="0.25">
      <c r="B14" s="7"/>
      <c r="C14" s="14"/>
    </row>
    <row r="15" spans="1:3" x14ac:dyDescent="0.25">
      <c r="B15" s="7" t="s">
        <v>105</v>
      </c>
      <c r="C15" s="16" t="s">
        <v>242</v>
      </c>
    </row>
    <row r="16" spans="1:3" x14ac:dyDescent="0.25">
      <c r="B16" s="7"/>
      <c r="C16" s="14" t="s">
        <v>243</v>
      </c>
    </row>
    <row r="17" spans="1:3" ht="26.4" x14ac:dyDescent="0.25">
      <c r="B17" s="7"/>
      <c r="C17" s="14" t="s">
        <v>244</v>
      </c>
    </row>
    <row r="18" spans="1:3" x14ac:dyDescent="0.25">
      <c r="B18" s="7"/>
      <c r="C18" s="10"/>
    </row>
    <row r="19" spans="1:3" x14ac:dyDescent="0.25">
      <c r="B19" s="7" t="s">
        <v>106</v>
      </c>
      <c r="C19" s="9" t="s">
        <v>317</v>
      </c>
    </row>
    <row r="20" spans="1:3" x14ac:dyDescent="0.25">
      <c r="B20" s="7"/>
      <c r="C20" s="14" t="s">
        <v>474</v>
      </c>
    </row>
    <row r="21" spans="1:3" x14ac:dyDescent="0.25">
      <c r="B21" s="7"/>
      <c r="C21" s="10"/>
    </row>
    <row r="22" spans="1:3" x14ac:dyDescent="0.25">
      <c r="B22" s="7" t="s">
        <v>241</v>
      </c>
      <c r="C22" s="9" t="s">
        <v>342</v>
      </c>
    </row>
    <row r="23" spans="1:3" x14ac:dyDescent="0.25">
      <c r="B23" s="7"/>
      <c r="C23" s="10" t="s">
        <v>343</v>
      </c>
    </row>
    <row r="24" spans="1:3" x14ac:dyDescent="0.25">
      <c r="B24" s="7"/>
      <c r="C24" s="9"/>
    </row>
    <row r="25" spans="1:3" x14ac:dyDescent="0.25">
      <c r="B25" s="7">
        <v>3</v>
      </c>
      <c r="C25" s="87" t="s">
        <v>216</v>
      </c>
    </row>
    <row r="26" spans="1:3" ht="13.8" thickBot="1" x14ac:dyDescent="0.3">
      <c r="B26" s="11"/>
      <c r="C26" s="88"/>
    </row>
    <row r="28" spans="1:3" x14ac:dyDescent="0.25">
      <c r="A28" s="5" t="s">
        <v>40</v>
      </c>
      <c r="C28" s="2" t="s">
        <v>156</v>
      </c>
    </row>
    <row r="29" spans="1:3" x14ac:dyDescent="0.25">
      <c r="A29" s="5"/>
      <c r="C29" s="4"/>
    </row>
    <row r="30" spans="1:3" ht="12.75" customHeight="1" x14ac:dyDescent="0.25">
      <c r="A30" s="5" t="s">
        <v>43</v>
      </c>
      <c r="C30" s="3" t="s">
        <v>344</v>
      </c>
    </row>
    <row r="31" spans="1:3" x14ac:dyDescent="0.25">
      <c r="A31" s="5"/>
    </row>
    <row r="32" spans="1:3" ht="26.4" x14ac:dyDescent="0.25">
      <c r="A32" s="67" t="s">
        <v>214</v>
      </c>
      <c r="C32" s="2" t="s">
        <v>345</v>
      </c>
    </row>
    <row r="33" spans="1:3" x14ac:dyDescent="0.25">
      <c r="A33" s="5"/>
    </row>
    <row r="34" spans="1:3" x14ac:dyDescent="0.25">
      <c r="A34" s="5" t="s">
        <v>50</v>
      </c>
      <c r="C34" s="91" t="s">
        <v>68</v>
      </c>
    </row>
    <row r="35" spans="1:3" x14ac:dyDescent="0.25">
      <c r="A35" s="5"/>
      <c r="C35" s="91"/>
    </row>
    <row r="36" spans="1:3" x14ac:dyDescent="0.25">
      <c r="A36" s="5"/>
    </row>
    <row r="37" spans="1:3" x14ac:dyDescent="0.25">
      <c r="A37" s="5" t="s">
        <v>215</v>
      </c>
      <c r="C37" s="2" t="s">
        <v>72</v>
      </c>
    </row>
    <row r="38" spans="1:3" x14ac:dyDescent="0.25">
      <c r="A38" s="5"/>
      <c r="C38" s="2" t="s">
        <v>75</v>
      </c>
    </row>
    <row r="39" spans="1:3" x14ac:dyDescent="0.25">
      <c r="A39" s="5"/>
      <c r="C39" s="92" t="s">
        <v>83</v>
      </c>
    </row>
    <row r="40" spans="1:3" x14ac:dyDescent="0.25">
      <c r="A40" s="5"/>
      <c r="C40" s="92"/>
    </row>
    <row r="41" spans="1:3" x14ac:dyDescent="0.25">
      <c r="A41" s="5"/>
      <c r="C41" s="92"/>
    </row>
    <row r="42" spans="1:3" ht="39.6" x14ac:dyDescent="0.25">
      <c r="A42" s="5"/>
      <c r="C42" s="12" t="s">
        <v>473</v>
      </c>
    </row>
    <row r="43" spans="1:3" x14ac:dyDescent="0.25">
      <c r="A43" s="5"/>
    </row>
    <row r="44" spans="1:3" x14ac:dyDescent="0.25">
      <c r="A44" s="5" t="s">
        <v>66</v>
      </c>
      <c r="C44" s="2" t="s">
        <v>167</v>
      </c>
    </row>
    <row r="45" spans="1:3" x14ac:dyDescent="0.25">
      <c r="A45" s="5"/>
    </row>
    <row r="46" spans="1:3" x14ac:dyDescent="0.25">
      <c r="A46" s="5" t="s">
        <v>67</v>
      </c>
      <c r="C46" s="86" t="s">
        <v>86</v>
      </c>
    </row>
    <row r="47" spans="1:3" x14ac:dyDescent="0.25">
      <c r="A47" s="5"/>
      <c r="C47" s="86"/>
    </row>
    <row r="48" spans="1:3" x14ac:dyDescent="0.25">
      <c r="A48" s="5"/>
    </row>
    <row r="49" spans="1:3" ht="26.4" x14ac:dyDescent="0.25">
      <c r="A49" s="67" t="s">
        <v>71</v>
      </c>
      <c r="C49" s="3" t="s">
        <v>472</v>
      </c>
    </row>
    <row r="50" spans="1:3" x14ac:dyDescent="0.25">
      <c r="A50" s="5"/>
    </row>
    <row r="51" spans="1:3" x14ac:dyDescent="0.25">
      <c r="A51" s="5" t="s">
        <v>102</v>
      </c>
      <c r="C51" s="86" t="s">
        <v>93</v>
      </c>
    </row>
    <row r="52" spans="1:3" x14ac:dyDescent="0.25">
      <c r="A52" s="5"/>
      <c r="C52" s="86"/>
    </row>
    <row r="53" spans="1:3" x14ac:dyDescent="0.25">
      <c r="A53" s="5"/>
    </row>
    <row r="54" spans="1:3" ht="26.4" x14ac:dyDescent="0.25">
      <c r="A54" s="67" t="s">
        <v>239</v>
      </c>
      <c r="C54" s="3" t="s">
        <v>471</v>
      </c>
    </row>
    <row r="56" spans="1:3" ht="26.4" x14ac:dyDescent="0.25">
      <c r="A56" s="67" t="s">
        <v>503</v>
      </c>
      <c r="C56" s="2" t="s">
        <v>504</v>
      </c>
    </row>
  </sheetData>
  <sortState ref="C82:D112">
    <sortCondition ref="C82:C112"/>
  </sortState>
  <customSheetViews>
    <customSheetView guid="{41520630-4C45-42B3-B2A0-DA81CF23147A}" showRuler="0">
      <pageMargins left="0.5" right="0.5" top="1.2" bottom="0.56999999999999995" header="0.5" footer="0.5"/>
      <pageSetup orientation="landscape" horizontalDpi="4294967293" r:id="rId1"/>
      <headerFooter alignWithMargins="0">
        <oddHeader>&amp;C&amp;"Lucida Calligraphy,Bold Italic"&amp;12Colroado Charter School Institute&amp;"Arial,Regular"&amp;10
&amp;"Arial,Bold"2007 / 2008 Data Report Input Instructions</oddHeader>
      </headerFooter>
    </customSheetView>
    <customSheetView guid="{8A6EB3F5-C56F-418F-B964-A865F33BE5F2}">
      <pageMargins left="0.5" right="0.5" top="1.2" bottom="0.56999999999999995" header="0.5" footer="0.5"/>
      <pageSetup orientation="landscape" horizontalDpi="4294967293" r:id="rId2"/>
      <headerFooter alignWithMargins="0">
        <oddHeader>&amp;C&amp;"Lucida Calligraphy,Bold Italic"&amp;12Colroado Charter School Institute&amp;"Arial,Regular"&amp;10
&amp;"Arial,Bold"2007 / 2008 Data Report Input Instructions</oddHeader>
      </headerFooter>
    </customSheetView>
  </customSheetViews>
  <mergeCells count="6">
    <mergeCell ref="C51:C52"/>
    <mergeCell ref="C25:C26"/>
    <mergeCell ref="C1:C2"/>
    <mergeCell ref="C34:C35"/>
    <mergeCell ref="C39:C41"/>
    <mergeCell ref="C46:C47"/>
  </mergeCells>
  <phoneticPr fontId="0" type="noConversion"/>
  <pageMargins left="0.5" right="0.5" top="1.2" bottom="0.56999999999999995" header="0.5" footer="0.5"/>
  <pageSetup orientation="landscape" horizontalDpi="4294967293" r:id="rId3"/>
  <headerFooter alignWithMargins="0">
    <oddHeader>&amp;C&amp;"Forte,Regular"&amp;18Colorado Charter School Institute&amp;"Arial,Regular"&amp;10
&amp;12 2009/2010 Date Report Input Instructions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O1041"/>
  <sheetViews>
    <sheetView workbookViewId="0">
      <pane xSplit="13" ySplit="5" topLeftCell="N6" activePane="bottomRight" state="frozen"/>
      <selection pane="topRight" activeCell="N1" sqref="N1"/>
      <selection pane="bottomLeft" activeCell="A6" sqref="A6"/>
      <selection pane="bottomRight" activeCell="B1" sqref="B1"/>
    </sheetView>
  </sheetViews>
  <sheetFormatPr defaultColWidth="9.109375" defaultRowHeight="13.2" x14ac:dyDescent="0.25"/>
  <cols>
    <col min="1" max="1" width="2.88671875" style="17" customWidth="1"/>
    <col min="2" max="2" width="43" style="18" customWidth="1"/>
    <col min="3" max="3" width="7.44140625" style="17" customWidth="1"/>
    <col min="4" max="4" width="6" style="17" customWidth="1"/>
    <col min="5" max="5" width="7" style="17" customWidth="1"/>
    <col min="6" max="6" width="5.5546875" style="22" bestFit="1" customWidth="1"/>
    <col min="7" max="7" width="4.109375" style="22" customWidth="1"/>
    <col min="8" max="8" width="7" style="22" customWidth="1"/>
    <col min="9" max="9" width="8.44140625" style="22" customWidth="1"/>
    <col min="10" max="10" width="7.33203125" style="22" customWidth="1"/>
    <col min="11" max="11" width="6.44140625" style="22" customWidth="1"/>
    <col min="12" max="12" width="5.88671875" style="22" customWidth="1"/>
    <col min="13" max="13" width="15.109375" style="17" customWidth="1"/>
    <col min="14" max="14" width="14.109375" style="17" bestFit="1" customWidth="1"/>
    <col min="15" max="15" width="39.109375" style="17" customWidth="1"/>
    <col min="16" max="16" width="2.88671875" style="17" customWidth="1"/>
    <col min="17" max="16384" width="9.109375" style="17"/>
  </cols>
  <sheetData>
    <row r="1" spans="2:15" ht="12.75" customHeight="1" x14ac:dyDescent="0.25">
      <c r="B1" s="36"/>
      <c r="C1" s="37"/>
      <c r="D1" s="36"/>
      <c r="E1" s="36"/>
      <c r="F1" s="38"/>
      <c r="G1" s="38"/>
      <c r="H1" s="38"/>
      <c r="I1" s="94" t="s">
        <v>330</v>
      </c>
      <c r="J1" s="94"/>
      <c r="K1" s="94"/>
      <c r="L1" s="94"/>
      <c r="M1" s="36"/>
      <c r="N1" s="34"/>
      <c r="O1" s="34"/>
    </row>
    <row r="2" spans="2:15" ht="21" x14ac:dyDescent="0.25">
      <c r="B2" s="44" t="s">
        <v>319</v>
      </c>
      <c r="C2" s="44"/>
      <c r="D2" s="44"/>
      <c r="E2" s="44"/>
      <c r="F2" s="43"/>
      <c r="G2" s="43" t="s">
        <v>329</v>
      </c>
      <c r="H2" s="43"/>
      <c r="I2" s="44" t="s">
        <v>335</v>
      </c>
      <c r="J2" s="44" t="s">
        <v>334</v>
      </c>
      <c r="K2" s="44" t="s">
        <v>332</v>
      </c>
      <c r="L2" s="44" t="s">
        <v>333</v>
      </c>
      <c r="M2" s="44"/>
      <c r="N2" s="34"/>
      <c r="O2" s="34"/>
    </row>
    <row r="3" spans="2:15" x14ac:dyDescent="0.25">
      <c r="B3" s="66" t="e">
        <f>+#REF!</f>
        <v>#REF!</v>
      </c>
      <c r="C3" s="40"/>
      <c r="D3" s="40"/>
      <c r="E3" s="40"/>
      <c r="F3" s="40"/>
      <c r="G3" s="41" t="e">
        <f>IF(B3="Choose School Name"," ",VLOOKUP(B3,'Location Codes'!$A:$B,2,FALSE))</f>
        <v>#REF!</v>
      </c>
      <c r="H3" s="42"/>
      <c r="I3" s="41" t="e">
        <f>VLOOKUP($B$3,'School Codes'!$A:$E,2,TRUE)</f>
        <v>#REF!</v>
      </c>
      <c r="J3" s="41" t="e">
        <f>VLOOKUP($B$3,'School Codes'!$A:$E,3,TRUE)</f>
        <v>#REF!</v>
      </c>
      <c r="K3" s="41" t="e">
        <f>VLOOKUP($B$3,'School Codes'!$A:$E,4,TRUE)</f>
        <v>#REF!</v>
      </c>
      <c r="L3" s="41" t="e">
        <f>VLOOKUP($B$3,'School Codes'!$A:$E,5,TRUE)</f>
        <v>#REF!</v>
      </c>
      <c r="M3" s="40"/>
      <c r="N3" s="34"/>
      <c r="O3" s="56"/>
    </row>
    <row r="4" spans="2:15" x14ac:dyDescent="0.25">
      <c r="B4" s="39"/>
      <c r="C4" s="40"/>
      <c r="D4" s="40"/>
      <c r="E4" s="40"/>
      <c r="F4" s="40"/>
      <c r="G4" s="41"/>
      <c r="H4" s="42"/>
      <c r="I4" s="41"/>
      <c r="J4" s="41"/>
      <c r="K4" s="41"/>
      <c r="L4" s="41"/>
      <c r="M4" s="40"/>
      <c r="N4" s="34"/>
      <c r="O4" s="56"/>
    </row>
    <row r="5" spans="2:15" ht="21" x14ac:dyDescent="0.25">
      <c r="B5" s="28" t="s">
        <v>48</v>
      </c>
      <c r="C5" s="29" t="s">
        <v>186</v>
      </c>
      <c r="D5" s="28" t="s">
        <v>189</v>
      </c>
      <c r="E5" s="28" t="s">
        <v>190</v>
      </c>
      <c r="F5" s="45" t="s">
        <v>4</v>
      </c>
      <c r="G5" s="45" t="s">
        <v>5</v>
      </c>
      <c r="H5" s="45" t="s">
        <v>6</v>
      </c>
      <c r="I5" s="45" t="s">
        <v>7</v>
      </c>
      <c r="J5" s="46" t="s">
        <v>33</v>
      </c>
      <c r="K5" s="46" t="s">
        <v>8</v>
      </c>
      <c r="L5" s="46" t="s">
        <v>191</v>
      </c>
      <c r="M5" s="28" t="s">
        <v>259</v>
      </c>
      <c r="N5" s="34"/>
      <c r="O5" s="57"/>
    </row>
    <row r="6" spans="2:15" x14ac:dyDescent="0.25">
      <c r="B6" s="17" t="s">
        <v>0</v>
      </c>
      <c r="C6" s="17" t="s">
        <v>186</v>
      </c>
      <c r="D6" s="17" t="s">
        <v>189</v>
      </c>
      <c r="E6" s="17" t="s">
        <v>190</v>
      </c>
      <c r="F6" s="19" t="s">
        <v>4</v>
      </c>
      <c r="G6" s="19" t="s">
        <v>5</v>
      </c>
      <c r="H6" s="19" t="s">
        <v>6</v>
      </c>
      <c r="I6" s="19" t="s">
        <v>7</v>
      </c>
      <c r="J6" s="19" t="s">
        <v>33</v>
      </c>
      <c r="K6" s="19" t="s">
        <v>8</v>
      </c>
      <c r="L6" s="19" t="s">
        <v>191</v>
      </c>
      <c r="M6" s="17" t="s">
        <v>262</v>
      </c>
      <c r="N6" s="49" t="s">
        <v>261</v>
      </c>
      <c r="O6" s="50" t="s">
        <v>168</v>
      </c>
    </row>
    <row r="7" spans="2:15" x14ac:dyDescent="0.25">
      <c r="B7" s="23" t="s">
        <v>46</v>
      </c>
      <c r="C7" s="17">
        <v>8001</v>
      </c>
      <c r="D7" s="17">
        <v>80010</v>
      </c>
      <c r="E7" s="24">
        <v>0</v>
      </c>
      <c r="F7" s="19">
        <v>74</v>
      </c>
      <c r="G7" s="25" t="e">
        <f>+$G$3</f>
        <v>#REF!</v>
      </c>
      <c r="H7" s="30" t="s">
        <v>63</v>
      </c>
      <c r="I7" s="19" t="s">
        <v>9</v>
      </c>
      <c r="J7" s="19" t="s">
        <v>45</v>
      </c>
      <c r="K7" s="19" t="s">
        <v>16</v>
      </c>
      <c r="L7" s="19" t="s">
        <v>9</v>
      </c>
      <c r="M7" s="20"/>
      <c r="N7" s="48"/>
      <c r="O7" s="47"/>
    </row>
    <row r="8" spans="2:15" x14ac:dyDescent="0.25">
      <c r="B8" s="23" t="s">
        <v>181</v>
      </c>
      <c r="C8" s="17">
        <v>8001</v>
      </c>
      <c r="D8" s="17">
        <v>80010</v>
      </c>
      <c r="E8" s="24">
        <v>0</v>
      </c>
      <c r="F8" s="19">
        <v>74</v>
      </c>
      <c r="G8" s="25" t="e">
        <f t="shared" ref="G8:G12" si="0">+$G$3</f>
        <v>#REF!</v>
      </c>
      <c r="H8" s="19" t="s">
        <v>63</v>
      </c>
      <c r="I8" s="19" t="s">
        <v>9</v>
      </c>
      <c r="J8" s="19" t="s">
        <v>182</v>
      </c>
      <c r="K8" s="19" t="s">
        <v>16</v>
      </c>
      <c r="L8" s="19" t="s">
        <v>9</v>
      </c>
      <c r="M8" s="20"/>
      <c r="N8" s="48"/>
      <c r="O8" s="47"/>
    </row>
    <row r="9" spans="2:15" x14ac:dyDescent="0.25">
      <c r="B9" s="23" t="s">
        <v>194</v>
      </c>
      <c r="C9" s="17">
        <v>8001</v>
      </c>
      <c r="D9" s="17">
        <v>80010</v>
      </c>
      <c r="E9" s="24">
        <v>0</v>
      </c>
      <c r="F9" s="19">
        <v>74</v>
      </c>
      <c r="G9" s="25" t="e">
        <f t="shared" si="0"/>
        <v>#REF!</v>
      </c>
      <c r="H9" s="19" t="s">
        <v>63</v>
      </c>
      <c r="I9" s="19" t="s">
        <v>9</v>
      </c>
      <c r="J9" s="19" t="s">
        <v>20</v>
      </c>
      <c r="K9" s="19" t="s">
        <v>16</v>
      </c>
      <c r="L9" s="19" t="s">
        <v>9</v>
      </c>
      <c r="M9" s="20"/>
      <c r="N9" s="48"/>
      <c r="O9" s="47"/>
    </row>
    <row r="10" spans="2:15" x14ac:dyDescent="0.25">
      <c r="B10" s="23" t="s">
        <v>217</v>
      </c>
      <c r="C10" s="17">
        <v>8001</v>
      </c>
      <c r="D10" s="17">
        <v>80010</v>
      </c>
      <c r="E10" s="24">
        <v>0</v>
      </c>
      <c r="F10" s="19">
        <v>74</v>
      </c>
      <c r="G10" s="25" t="e">
        <f t="shared" si="0"/>
        <v>#REF!</v>
      </c>
      <c r="H10" s="19" t="s">
        <v>63</v>
      </c>
      <c r="I10" s="19" t="s">
        <v>9</v>
      </c>
      <c r="J10" s="19" t="s">
        <v>218</v>
      </c>
      <c r="K10" s="19" t="s">
        <v>16</v>
      </c>
      <c r="L10" s="19" t="s">
        <v>9</v>
      </c>
      <c r="M10" s="20"/>
      <c r="N10" s="48"/>
      <c r="O10" s="47"/>
    </row>
    <row r="11" spans="2:15" x14ac:dyDescent="0.25">
      <c r="B11" s="18" t="s">
        <v>273</v>
      </c>
      <c r="C11" s="17">
        <v>8001</v>
      </c>
      <c r="D11" s="17">
        <v>80010</v>
      </c>
      <c r="E11" s="24">
        <v>0</v>
      </c>
      <c r="F11" s="19">
        <v>74</v>
      </c>
      <c r="G11" s="25" t="e">
        <f t="shared" si="0"/>
        <v>#REF!</v>
      </c>
      <c r="H11" s="19" t="s">
        <v>63</v>
      </c>
      <c r="I11" s="19" t="s">
        <v>9</v>
      </c>
      <c r="J11" s="19" t="s">
        <v>274</v>
      </c>
      <c r="K11" s="19" t="s">
        <v>16</v>
      </c>
      <c r="L11" s="19" t="s">
        <v>9</v>
      </c>
      <c r="M11" s="20"/>
      <c r="N11" s="48"/>
      <c r="O11" s="47"/>
    </row>
    <row r="12" spans="2:15" x14ac:dyDescent="0.25">
      <c r="B12" s="23" t="s">
        <v>49</v>
      </c>
      <c r="C12" s="17">
        <v>8001</v>
      </c>
      <c r="D12" s="17">
        <v>80010</v>
      </c>
      <c r="E12" s="24">
        <v>0</v>
      </c>
      <c r="F12" s="19">
        <v>74</v>
      </c>
      <c r="G12" s="25" t="e">
        <f t="shared" si="0"/>
        <v>#REF!</v>
      </c>
      <c r="H12" s="19" t="s">
        <v>63</v>
      </c>
      <c r="I12" s="19" t="s">
        <v>9</v>
      </c>
      <c r="J12" s="19" t="s">
        <v>155</v>
      </c>
      <c r="K12" s="19" t="s">
        <v>16</v>
      </c>
      <c r="L12" s="19" t="s">
        <v>9</v>
      </c>
      <c r="M12" s="20"/>
      <c r="N12" s="48"/>
      <c r="O12" s="47"/>
    </row>
    <row r="13" spans="2:15" x14ac:dyDescent="0.25">
      <c r="B13" s="23" t="s">
        <v>257</v>
      </c>
      <c r="F13" s="19"/>
      <c r="G13" s="19"/>
      <c r="H13" s="19"/>
      <c r="I13" s="19"/>
      <c r="J13" s="19"/>
      <c r="K13" s="19"/>
      <c r="L13" s="19"/>
      <c r="M13" s="70">
        <f>SUM(M7:M12)</f>
        <v>0</v>
      </c>
      <c r="N13" s="48"/>
      <c r="O13" s="47"/>
    </row>
    <row r="14" spans="2:15" x14ac:dyDescent="0.25">
      <c r="B14" s="23"/>
      <c r="F14" s="19"/>
      <c r="G14" s="19"/>
      <c r="H14" s="19"/>
      <c r="I14" s="19"/>
      <c r="J14" s="19"/>
      <c r="K14" s="19"/>
      <c r="L14" s="19"/>
      <c r="N14" s="48"/>
      <c r="O14" s="47"/>
    </row>
    <row r="15" spans="2:15" x14ac:dyDescent="0.25">
      <c r="B15" s="17" t="s">
        <v>1</v>
      </c>
      <c r="C15" s="17" t="s">
        <v>186</v>
      </c>
      <c r="D15" s="17" t="s">
        <v>189</v>
      </c>
      <c r="E15" s="17" t="s">
        <v>190</v>
      </c>
      <c r="F15" s="19" t="s">
        <v>4</v>
      </c>
      <c r="G15" s="19" t="s">
        <v>5</v>
      </c>
      <c r="H15" s="19" t="s">
        <v>6</v>
      </c>
      <c r="I15" s="19" t="s">
        <v>7</v>
      </c>
      <c r="J15" s="19" t="s">
        <v>33</v>
      </c>
      <c r="K15" s="19" t="s">
        <v>8</v>
      </c>
      <c r="L15" s="19" t="s">
        <v>191</v>
      </c>
      <c r="M15" s="17" t="s">
        <v>262</v>
      </c>
      <c r="N15" s="48"/>
      <c r="O15" s="47"/>
    </row>
    <row r="16" spans="2:15" x14ac:dyDescent="0.25">
      <c r="B16" s="18" t="s">
        <v>183</v>
      </c>
      <c r="C16" s="17">
        <v>8001</v>
      </c>
      <c r="D16" s="17">
        <v>80010</v>
      </c>
      <c r="E16" s="24">
        <v>0</v>
      </c>
      <c r="F16" s="19">
        <v>74</v>
      </c>
      <c r="G16" s="25" t="e">
        <f t="shared" ref="G16:G18" si="1">+$G$3</f>
        <v>#REF!</v>
      </c>
      <c r="H16" s="19" t="s">
        <v>63</v>
      </c>
      <c r="I16" s="19" t="s">
        <v>9</v>
      </c>
      <c r="J16" s="19" t="s">
        <v>184</v>
      </c>
      <c r="K16" s="19" t="s">
        <v>16</v>
      </c>
      <c r="L16" s="19" t="s">
        <v>9</v>
      </c>
      <c r="M16" s="20"/>
      <c r="N16" s="48"/>
      <c r="O16" s="47"/>
    </row>
    <row r="17" spans="2:15" x14ac:dyDescent="0.25">
      <c r="B17" s="18" t="s">
        <v>17</v>
      </c>
      <c r="C17" s="17">
        <v>8001</v>
      </c>
      <c r="D17" s="17">
        <v>80010</v>
      </c>
      <c r="E17" s="24">
        <v>0</v>
      </c>
      <c r="F17" s="19">
        <v>74</v>
      </c>
      <c r="G17" s="25" t="e">
        <f t="shared" si="1"/>
        <v>#REF!</v>
      </c>
      <c r="H17" s="19" t="s">
        <v>63</v>
      </c>
      <c r="I17" s="19" t="s">
        <v>9</v>
      </c>
      <c r="J17" s="19" t="s">
        <v>18</v>
      </c>
      <c r="K17" s="19" t="s">
        <v>16</v>
      </c>
      <c r="L17" s="19" t="s">
        <v>9</v>
      </c>
      <c r="M17" s="20"/>
      <c r="N17" s="48"/>
      <c r="O17" s="47"/>
    </row>
    <row r="18" spans="2:15" x14ac:dyDescent="0.25">
      <c r="B18" s="18" t="s">
        <v>41</v>
      </c>
      <c r="C18" s="17">
        <v>8001</v>
      </c>
      <c r="D18" s="17">
        <v>80010</v>
      </c>
      <c r="E18" s="24">
        <v>0</v>
      </c>
      <c r="F18" s="19">
        <v>74</v>
      </c>
      <c r="G18" s="25" t="e">
        <f t="shared" si="1"/>
        <v>#REF!</v>
      </c>
      <c r="H18" s="19" t="s">
        <v>63</v>
      </c>
      <c r="I18" s="19" t="s">
        <v>9</v>
      </c>
      <c r="J18" s="19" t="s">
        <v>42</v>
      </c>
      <c r="K18" s="19" t="s">
        <v>16</v>
      </c>
      <c r="L18" s="19" t="s">
        <v>9</v>
      </c>
      <c r="M18" s="20"/>
      <c r="N18" s="48"/>
      <c r="O18" s="47"/>
    </row>
    <row r="19" spans="2:15" x14ac:dyDescent="0.25">
      <c r="B19" s="18" t="s">
        <v>257</v>
      </c>
      <c r="F19" s="19"/>
      <c r="G19" s="19"/>
      <c r="H19" s="19"/>
      <c r="I19" s="19"/>
      <c r="J19" s="19"/>
      <c r="K19" s="19"/>
      <c r="L19" s="19"/>
      <c r="M19" s="70">
        <f>SUM(M16:M18)</f>
        <v>0</v>
      </c>
      <c r="N19" s="48"/>
      <c r="O19" s="47"/>
    </row>
    <row r="20" spans="2:15" x14ac:dyDescent="0.25">
      <c r="F20" s="19"/>
      <c r="G20" s="19"/>
      <c r="H20" s="19"/>
      <c r="I20" s="19"/>
      <c r="J20" s="19"/>
      <c r="K20" s="19"/>
      <c r="L20" s="19"/>
      <c r="N20" s="48"/>
      <c r="O20" s="47"/>
    </row>
    <row r="21" spans="2:15" x14ac:dyDescent="0.25">
      <c r="B21" s="17" t="s">
        <v>2</v>
      </c>
      <c r="C21" s="17" t="s">
        <v>186</v>
      </c>
      <c r="D21" s="17" t="s">
        <v>189</v>
      </c>
      <c r="E21" s="17" t="s">
        <v>190</v>
      </c>
      <c r="F21" s="19" t="s">
        <v>4</v>
      </c>
      <c r="G21" s="19" t="s">
        <v>5</v>
      </c>
      <c r="H21" s="19" t="s">
        <v>6</v>
      </c>
      <c r="I21" s="19" t="s">
        <v>7</v>
      </c>
      <c r="J21" s="19" t="s">
        <v>33</v>
      </c>
      <c r="K21" s="19" t="s">
        <v>8</v>
      </c>
      <c r="L21" s="19" t="s">
        <v>191</v>
      </c>
      <c r="M21" s="17" t="s">
        <v>262</v>
      </c>
      <c r="N21" s="48"/>
      <c r="O21" s="47"/>
    </row>
    <row r="22" spans="2:15" x14ac:dyDescent="0.25">
      <c r="B22" s="23" t="s">
        <v>199</v>
      </c>
      <c r="C22" s="17">
        <v>8001</v>
      </c>
      <c r="D22" s="17">
        <v>80010</v>
      </c>
      <c r="E22" s="24">
        <v>0</v>
      </c>
      <c r="F22" s="19">
        <v>74</v>
      </c>
      <c r="G22" s="25" t="e">
        <f t="shared" ref="G22:G27" si="2">+$G$3</f>
        <v>#REF!</v>
      </c>
      <c r="H22" s="19" t="s">
        <v>63</v>
      </c>
      <c r="I22" s="19" t="s">
        <v>9</v>
      </c>
      <c r="J22" s="26" t="s">
        <v>197</v>
      </c>
      <c r="K22" s="19" t="s">
        <v>16</v>
      </c>
      <c r="L22" s="19" t="s">
        <v>9</v>
      </c>
      <c r="M22" s="20"/>
      <c r="N22" s="48"/>
      <c r="O22" s="47"/>
    </row>
    <row r="23" spans="2:15" x14ac:dyDescent="0.25">
      <c r="B23" s="23" t="s">
        <v>198</v>
      </c>
      <c r="C23" s="17">
        <v>8001</v>
      </c>
      <c r="D23" s="17">
        <v>80010</v>
      </c>
      <c r="E23" s="24">
        <v>0</v>
      </c>
      <c r="F23" s="19">
        <v>74</v>
      </c>
      <c r="G23" s="25" t="e">
        <f t="shared" si="2"/>
        <v>#REF!</v>
      </c>
      <c r="H23" s="19" t="s">
        <v>63</v>
      </c>
      <c r="I23" s="19" t="s">
        <v>9</v>
      </c>
      <c r="J23" s="26" t="s">
        <v>200</v>
      </c>
      <c r="K23" s="19" t="s">
        <v>16</v>
      </c>
      <c r="L23" s="19" t="s">
        <v>9</v>
      </c>
      <c r="M23" s="20"/>
      <c r="N23" s="48"/>
      <c r="O23" s="47"/>
    </row>
    <row r="24" spans="2:15" x14ac:dyDescent="0.25">
      <c r="B24" s="23" t="s">
        <v>202</v>
      </c>
      <c r="C24" s="17">
        <v>8001</v>
      </c>
      <c r="D24" s="17">
        <v>80010</v>
      </c>
      <c r="E24" s="24">
        <v>0</v>
      </c>
      <c r="F24" s="19">
        <v>74</v>
      </c>
      <c r="G24" s="25" t="e">
        <f t="shared" si="2"/>
        <v>#REF!</v>
      </c>
      <c r="H24" s="19" t="s">
        <v>63</v>
      </c>
      <c r="I24" s="19" t="s">
        <v>9</v>
      </c>
      <c r="J24" s="26" t="s">
        <v>203</v>
      </c>
      <c r="K24" s="19" t="s">
        <v>16</v>
      </c>
      <c r="L24" s="19" t="s">
        <v>9</v>
      </c>
      <c r="M24" s="20"/>
      <c r="N24" s="48"/>
      <c r="O24" s="47"/>
    </row>
    <row r="25" spans="2:15" x14ac:dyDescent="0.25">
      <c r="B25" s="23" t="s">
        <v>204</v>
      </c>
      <c r="C25" s="17">
        <v>8001</v>
      </c>
      <c r="D25" s="17">
        <v>80010</v>
      </c>
      <c r="E25" s="24">
        <v>0</v>
      </c>
      <c r="F25" s="19">
        <v>74</v>
      </c>
      <c r="G25" s="25" t="e">
        <f t="shared" si="2"/>
        <v>#REF!</v>
      </c>
      <c r="H25" s="19" t="s">
        <v>63</v>
      </c>
      <c r="I25" s="19" t="s">
        <v>9</v>
      </c>
      <c r="J25" s="26" t="s">
        <v>205</v>
      </c>
      <c r="K25" s="19" t="s">
        <v>16</v>
      </c>
      <c r="L25" s="19" t="s">
        <v>9</v>
      </c>
      <c r="M25" s="20"/>
      <c r="N25" s="48"/>
      <c r="O25" s="47"/>
    </row>
    <row r="26" spans="2:15" ht="26.4" x14ac:dyDescent="0.25">
      <c r="B26" s="23" t="s">
        <v>252</v>
      </c>
      <c r="C26" s="17">
        <v>8001</v>
      </c>
      <c r="D26" s="17">
        <v>80010</v>
      </c>
      <c r="E26" s="24">
        <v>0</v>
      </c>
      <c r="F26" s="19">
        <v>74</v>
      </c>
      <c r="G26" s="25" t="e">
        <f t="shared" si="2"/>
        <v>#REF!</v>
      </c>
      <c r="H26" s="19" t="s">
        <v>63</v>
      </c>
      <c r="I26" s="19" t="s">
        <v>9</v>
      </c>
      <c r="J26" s="19" t="s">
        <v>19</v>
      </c>
      <c r="K26" s="19" t="s">
        <v>16</v>
      </c>
      <c r="L26" s="19" t="s">
        <v>9</v>
      </c>
      <c r="M26" s="20"/>
      <c r="N26" s="48"/>
      <c r="O26" s="47"/>
    </row>
    <row r="27" spans="2:15" x14ac:dyDescent="0.25">
      <c r="B27" s="23" t="s">
        <v>338</v>
      </c>
      <c r="C27" s="17">
        <v>8001</v>
      </c>
      <c r="D27" s="17">
        <v>80010</v>
      </c>
      <c r="E27" s="24">
        <v>0</v>
      </c>
      <c r="F27" s="19">
        <v>74</v>
      </c>
      <c r="G27" s="25" t="e">
        <f t="shared" si="2"/>
        <v>#REF!</v>
      </c>
      <c r="H27" s="19" t="s">
        <v>63</v>
      </c>
      <c r="I27" s="19" t="s">
        <v>9</v>
      </c>
      <c r="J27" s="26" t="s">
        <v>337</v>
      </c>
      <c r="K27" s="19" t="s">
        <v>16</v>
      </c>
      <c r="L27" s="19" t="s">
        <v>9</v>
      </c>
      <c r="M27" s="20"/>
      <c r="N27" s="48"/>
      <c r="O27" s="47"/>
    </row>
    <row r="28" spans="2:15" x14ac:dyDescent="0.25">
      <c r="B28" s="18" t="s">
        <v>257</v>
      </c>
      <c r="F28" s="19"/>
      <c r="G28" s="21"/>
      <c r="H28" s="19"/>
      <c r="I28" s="19"/>
      <c r="J28" s="19"/>
      <c r="K28" s="19"/>
      <c r="L28" s="19"/>
      <c r="M28" s="70">
        <f>SUM(M22:M26)</f>
        <v>0</v>
      </c>
      <c r="N28" s="48"/>
      <c r="O28" s="48"/>
    </row>
    <row r="29" spans="2:15" ht="12.75" customHeight="1" x14ac:dyDescent="0.25">
      <c r="B29" s="27" t="s">
        <v>142</v>
      </c>
      <c r="C29" s="27"/>
      <c r="D29" s="27"/>
      <c r="E29" s="27"/>
      <c r="F29" s="27"/>
      <c r="G29" s="27"/>
      <c r="H29" s="27"/>
      <c r="I29" s="27"/>
      <c r="J29" s="27"/>
      <c r="K29" s="19"/>
      <c r="L29" s="19"/>
      <c r="M29" s="70">
        <f>+M13-M19-M28</f>
        <v>0</v>
      </c>
      <c r="N29" s="48"/>
      <c r="O29" s="47"/>
    </row>
    <row r="30" spans="2:15" x14ac:dyDescent="0.25">
      <c r="F30" s="19"/>
      <c r="G30" s="19"/>
      <c r="H30" s="19"/>
      <c r="I30" s="19"/>
      <c r="J30" s="19"/>
      <c r="K30" s="19"/>
      <c r="L30" s="19"/>
      <c r="N30" s="48"/>
      <c r="O30" s="47"/>
    </row>
    <row r="31" spans="2:15" x14ac:dyDescent="0.25">
      <c r="B31" s="17" t="s">
        <v>3</v>
      </c>
      <c r="C31" s="17" t="s">
        <v>186</v>
      </c>
      <c r="D31" s="17" t="s">
        <v>189</v>
      </c>
      <c r="E31" s="17" t="s">
        <v>190</v>
      </c>
      <c r="F31" s="19" t="s">
        <v>4</v>
      </c>
      <c r="G31" s="19" t="s">
        <v>5</v>
      </c>
      <c r="H31" s="19" t="s">
        <v>6</v>
      </c>
      <c r="I31" s="19" t="s">
        <v>7</v>
      </c>
      <c r="J31" s="19" t="s">
        <v>33</v>
      </c>
      <c r="K31" s="19" t="s">
        <v>8</v>
      </c>
      <c r="L31" s="19" t="s">
        <v>191</v>
      </c>
      <c r="M31" s="17" t="s">
        <v>262</v>
      </c>
      <c r="N31" s="48"/>
      <c r="O31" s="47"/>
    </row>
    <row r="32" spans="2:15" x14ac:dyDescent="0.25">
      <c r="B32" s="18" t="s">
        <v>470</v>
      </c>
      <c r="C32" s="17">
        <v>8001</v>
      </c>
      <c r="D32" s="17">
        <v>80010</v>
      </c>
      <c r="E32" s="24">
        <v>0</v>
      </c>
      <c r="F32" s="19">
        <v>74</v>
      </c>
      <c r="G32" s="25" t="e">
        <f t="shared" ref="G32" si="3">+$G$3</f>
        <v>#REF!</v>
      </c>
      <c r="H32" s="19" t="s">
        <v>63</v>
      </c>
      <c r="I32" s="19" t="s">
        <v>9</v>
      </c>
      <c r="J32" s="19" t="s">
        <v>52</v>
      </c>
      <c r="K32" s="19" t="s">
        <v>16</v>
      </c>
      <c r="L32" s="19" t="s">
        <v>9</v>
      </c>
      <c r="M32" s="20"/>
      <c r="N32" s="48"/>
      <c r="O32" s="47"/>
    </row>
    <row r="33" spans="2:15" x14ac:dyDescent="0.25">
      <c r="B33" s="18" t="s">
        <v>257</v>
      </c>
      <c r="E33" s="24"/>
      <c r="F33" s="19"/>
      <c r="G33" s="25"/>
      <c r="H33" s="19"/>
      <c r="I33" s="19"/>
      <c r="J33" s="19"/>
      <c r="K33" s="19"/>
      <c r="L33" s="19"/>
      <c r="M33" s="70">
        <f>SUBTOTAL(109,M32:M32)</f>
        <v>0</v>
      </c>
      <c r="N33" s="48"/>
      <c r="O33" s="48"/>
    </row>
    <row r="34" spans="2:15" x14ac:dyDescent="0.25">
      <c r="F34" s="19"/>
      <c r="G34" s="19"/>
      <c r="H34" s="19"/>
      <c r="I34" s="19"/>
      <c r="J34" s="19"/>
      <c r="K34" s="19"/>
      <c r="L34" s="19"/>
      <c r="N34" s="71"/>
      <c r="O34" s="47"/>
    </row>
    <row r="35" spans="2:15" x14ac:dyDescent="0.25">
      <c r="B35" s="17" t="s">
        <v>258</v>
      </c>
      <c r="C35" s="17" t="s">
        <v>186</v>
      </c>
      <c r="D35" s="17" t="s">
        <v>189</v>
      </c>
      <c r="E35" s="17" t="s">
        <v>190</v>
      </c>
      <c r="F35" s="19" t="s">
        <v>4</v>
      </c>
      <c r="G35" s="19" t="s">
        <v>5</v>
      </c>
      <c r="H35" s="19" t="s">
        <v>6</v>
      </c>
      <c r="I35" s="19" t="s">
        <v>7</v>
      </c>
      <c r="J35" s="19" t="s">
        <v>33</v>
      </c>
      <c r="K35" s="19" t="s">
        <v>8</v>
      </c>
      <c r="L35" s="19" t="s">
        <v>191</v>
      </c>
      <c r="M35" s="17" t="s">
        <v>262</v>
      </c>
      <c r="N35" s="71"/>
      <c r="O35" s="47"/>
    </row>
    <row r="36" spans="2:15" ht="12.75" customHeight="1" x14ac:dyDescent="0.25">
      <c r="B36" s="23" t="s">
        <v>251</v>
      </c>
      <c r="C36" s="17">
        <v>8001</v>
      </c>
      <c r="D36" s="17">
        <v>80010</v>
      </c>
      <c r="E36" s="24">
        <v>0</v>
      </c>
      <c r="F36" s="19">
        <v>74</v>
      </c>
      <c r="G36" s="25" t="e">
        <f t="shared" ref="G36" si="4">+$G$3</f>
        <v>#REF!</v>
      </c>
      <c r="H36" s="19" t="s">
        <v>63</v>
      </c>
      <c r="I36" s="26" t="s">
        <v>23</v>
      </c>
      <c r="J36" s="26" t="s">
        <v>92</v>
      </c>
      <c r="K36" s="19" t="s">
        <v>16</v>
      </c>
      <c r="L36" s="19" t="s">
        <v>9</v>
      </c>
      <c r="M36" s="20"/>
      <c r="N36" s="48"/>
      <c r="O36" s="79"/>
    </row>
    <row r="37" spans="2:15" x14ac:dyDescent="0.25">
      <c r="B37" s="18" t="s">
        <v>257</v>
      </c>
      <c r="F37" s="19"/>
      <c r="G37" s="19"/>
      <c r="H37" s="19"/>
      <c r="I37" s="19"/>
      <c r="J37" s="19"/>
      <c r="K37" s="19"/>
      <c r="L37" s="19"/>
      <c r="M37" s="70">
        <f>SUM(M36:M36)</f>
        <v>0</v>
      </c>
      <c r="N37" s="48"/>
      <c r="O37" s="55"/>
    </row>
    <row r="38" spans="2:15" x14ac:dyDescent="0.25">
      <c r="F38" s="19"/>
      <c r="G38" s="19"/>
      <c r="H38" s="19"/>
      <c r="I38" s="19"/>
      <c r="J38" s="19"/>
      <c r="K38" s="19"/>
      <c r="L38" s="19"/>
      <c r="N38" s="48"/>
      <c r="O38" s="48"/>
    </row>
    <row r="39" spans="2:15" x14ac:dyDescent="0.25">
      <c r="F39" s="19"/>
      <c r="I39" s="19"/>
      <c r="J39" s="19"/>
      <c r="K39" s="19"/>
      <c r="L39" s="19"/>
      <c r="N39" s="48"/>
      <c r="O39" s="48"/>
    </row>
    <row r="40" spans="2:15" x14ac:dyDescent="0.25">
      <c r="B40" s="74" t="s">
        <v>328</v>
      </c>
      <c r="C40" s="34"/>
      <c r="D40" s="34"/>
      <c r="E40" s="34"/>
      <c r="F40" s="75"/>
      <c r="G40" s="75"/>
      <c r="H40" s="75"/>
      <c r="I40" s="75"/>
      <c r="J40" s="75"/>
      <c r="K40" s="75"/>
      <c r="L40" s="75"/>
      <c r="M40" s="76">
        <f>+M33-M37</f>
        <v>0</v>
      </c>
      <c r="N40" s="77"/>
      <c r="O40" s="48"/>
    </row>
    <row r="41" spans="2:15" x14ac:dyDescent="0.25">
      <c r="F41" s="19"/>
      <c r="G41" s="19"/>
      <c r="H41" s="19"/>
      <c r="I41" s="19"/>
      <c r="J41" s="19"/>
      <c r="K41" s="19"/>
      <c r="L41" s="19"/>
    </row>
    <row r="42" spans="2:15" x14ac:dyDescent="0.25">
      <c r="F42" s="19"/>
      <c r="G42" s="19"/>
      <c r="H42" s="19"/>
      <c r="I42" s="19"/>
      <c r="J42" s="19"/>
      <c r="K42" s="19"/>
      <c r="L42" s="19"/>
    </row>
    <row r="43" spans="2:15" x14ac:dyDescent="0.25">
      <c r="F43" s="19"/>
      <c r="G43" s="19"/>
      <c r="H43" s="19"/>
      <c r="I43" s="19"/>
      <c r="J43" s="19"/>
      <c r="K43" s="19"/>
      <c r="L43" s="19"/>
    </row>
    <row r="44" spans="2:15" x14ac:dyDescent="0.25">
      <c r="F44" s="19"/>
      <c r="G44" s="19"/>
      <c r="H44" s="19"/>
      <c r="I44" s="19"/>
      <c r="J44" s="19"/>
      <c r="K44" s="19"/>
      <c r="L44" s="19"/>
    </row>
    <row r="45" spans="2:15" x14ac:dyDescent="0.25">
      <c r="F45" s="19"/>
      <c r="G45" s="19"/>
      <c r="H45" s="19"/>
      <c r="I45" s="19"/>
      <c r="J45" s="19"/>
      <c r="K45" s="19"/>
      <c r="L45" s="19"/>
    </row>
    <row r="46" spans="2:15" x14ac:dyDescent="0.25">
      <c r="F46" s="19"/>
      <c r="G46" s="19"/>
      <c r="H46" s="19"/>
      <c r="I46" s="19"/>
      <c r="J46" s="19"/>
      <c r="K46" s="19"/>
      <c r="L46" s="19"/>
    </row>
    <row r="47" spans="2:15" x14ac:dyDescent="0.25">
      <c r="F47" s="19"/>
      <c r="G47" s="19"/>
      <c r="H47" s="19"/>
      <c r="I47" s="19"/>
      <c r="J47" s="19"/>
      <c r="K47" s="19"/>
      <c r="L47" s="19"/>
    </row>
    <row r="48" spans="2:15" x14ac:dyDescent="0.25">
      <c r="F48" s="19"/>
      <c r="G48" s="19"/>
      <c r="H48" s="19"/>
      <c r="I48" s="19"/>
      <c r="J48" s="19"/>
      <c r="K48" s="19"/>
      <c r="L48" s="19"/>
    </row>
    <row r="49" spans="6:12" x14ac:dyDescent="0.25">
      <c r="F49" s="19"/>
      <c r="G49" s="19"/>
      <c r="H49" s="19"/>
      <c r="I49" s="19"/>
      <c r="J49" s="19"/>
      <c r="K49" s="19"/>
      <c r="L49" s="19"/>
    </row>
    <row r="50" spans="6:12" x14ac:dyDescent="0.25">
      <c r="F50" s="19"/>
      <c r="G50" s="19"/>
      <c r="H50" s="19"/>
      <c r="I50" s="19"/>
      <c r="J50" s="19"/>
      <c r="K50" s="19"/>
      <c r="L50" s="19"/>
    </row>
    <row r="51" spans="6:12" x14ac:dyDescent="0.25">
      <c r="F51" s="19"/>
      <c r="G51" s="19"/>
      <c r="H51" s="19"/>
      <c r="I51" s="19"/>
      <c r="J51" s="19"/>
      <c r="K51" s="19"/>
      <c r="L51" s="19"/>
    </row>
    <row r="52" spans="6:12" x14ac:dyDescent="0.25">
      <c r="F52" s="19"/>
      <c r="G52" s="19"/>
      <c r="H52" s="19"/>
      <c r="I52" s="19"/>
      <c r="J52" s="19"/>
      <c r="K52" s="19"/>
      <c r="L52" s="19"/>
    </row>
    <row r="53" spans="6:12" x14ac:dyDescent="0.25">
      <c r="F53" s="19"/>
      <c r="G53" s="19"/>
      <c r="H53" s="19"/>
      <c r="I53" s="19"/>
      <c r="J53" s="19"/>
      <c r="K53" s="19"/>
      <c r="L53" s="19"/>
    </row>
    <row r="54" spans="6:12" x14ac:dyDescent="0.25">
      <c r="F54" s="19"/>
      <c r="G54" s="19"/>
      <c r="H54" s="19"/>
      <c r="I54" s="19"/>
      <c r="J54" s="19"/>
      <c r="K54" s="19"/>
      <c r="L54" s="19"/>
    </row>
    <row r="55" spans="6:12" x14ac:dyDescent="0.25">
      <c r="F55" s="19"/>
      <c r="G55" s="19"/>
      <c r="H55" s="19"/>
      <c r="I55" s="19"/>
      <c r="J55" s="19"/>
      <c r="K55" s="19"/>
      <c r="L55" s="19"/>
    </row>
    <row r="56" spans="6:12" x14ac:dyDescent="0.25">
      <c r="F56" s="19"/>
      <c r="G56" s="19"/>
      <c r="H56" s="19"/>
      <c r="I56" s="19"/>
      <c r="J56" s="19"/>
      <c r="K56" s="19"/>
      <c r="L56" s="19"/>
    </row>
    <row r="57" spans="6:12" x14ac:dyDescent="0.25">
      <c r="F57" s="19"/>
      <c r="G57" s="19"/>
      <c r="H57" s="19"/>
      <c r="I57" s="19"/>
      <c r="J57" s="19"/>
      <c r="K57" s="19"/>
      <c r="L57" s="19"/>
    </row>
    <row r="58" spans="6:12" x14ac:dyDescent="0.25">
      <c r="F58" s="19"/>
      <c r="G58" s="19"/>
      <c r="H58" s="19"/>
      <c r="I58" s="19"/>
      <c r="J58" s="19"/>
      <c r="K58" s="19"/>
      <c r="L58" s="19"/>
    </row>
    <row r="59" spans="6:12" x14ac:dyDescent="0.25">
      <c r="F59" s="19"/>
      <c r="G59" s="19"/>
      <c r="H59" s="19"/>
      <c r="I59" s="19"/>
      <c r="J59" s="19"/>
      <c r="K59" s="19"/>
      <c r="L59" s="19"/>
    </row>
    <row r="60" spans="6:12" x14ac:dyDescent="0.25">
      <c r="F60" s="19"/>
      <c r="G60" s="19"/>
      <c r="H60" s="19"/>
      <c r="I60" s="19"/>
      <c r="J60" s="19"/>
      <c r="K60" s="19"/>
      <c r="L60" s="19"/>
    </row>
    <row r="61" spans="6:12" x14ac:dyDescent="0.25">
      <c r="F61" s="19"/>
      <c r="G61" s="19"/>
      <c r="H61" s="19"/>
      <c r="I61" s="19"/>
      <c r="J61" s="19"/>
      <c r="K61" s="19"/>
      <c r="L61" s="19"/>
    </row>
    <row r="62" spans="6:12" x14ac:dyDescent="0.25">
      <c r="F62" s="19"/>
      <c r="G62" s="19"/>
      <c r="H62" s="19"/>
      <c r="I62" s="19"/>
      <c r="J62" s="19"/>
      <c r="K62" s="19"/>
      <c r="L62" s="19"/>
    </row>
    <row r="63" spans="6:12" x14ac:dyDescent="0.25">
      <c r="F63" s="19"/>
      <c r="G63" s="19"/>
      <c r="H63" s="19"/>
      <c r="I63" s="19"/>
      <c r="J63" s="19"/>
      <c r="K63" s="19"/>
      <c r="L63" s="19"/>
    </row>
    <row r="64" spans="6:12" x14ac:dyDescent="0.25">
      <c r="F64" s="19"/>
      <c r="G64" s="19"/>
      <c r="H64" s="19"/>
      <c r="I64" s="19"/>
      <c r="J64" s="19"/>
      <c r="K64" s="19"/>
      <c r="L64" s="19"/>
    </row>
    <row r="65" spans="2:12" x14ac:dyDescent="0.25">
      <c r="B65" s="17"/>
      <c r="F65" s="19"/>
      <c r="G65" s="19"/>
      <c r="H65" s="19"/>
      <c r="I65" s="19"/>
      <c r="J65" s="19"/>
      <c r="K65" s="19"/>
      <c r="L65" s="19"/>
    </row>
    <row r="66" spans="2:12" x14ac:dyDescent="0.25">
      <c r="B66" s="17"/>
      <c r="F66" s="19"/>
      <c r="G66" s="19"/>
      <c r="H66" s="19"/>
      <c r="I66" s="19"/>
      <c r="J66" s="19"/>
      <c r="K66" s="19"/>
      <c r="L66" s="19"/>
    </row>
    <row r="67" spans="2:12" x14ac:dyDescent="0.25">
      <c r="B67" s="17"/>
      <c r="F67" s="19"/>
      <c r="G67" s="19"/>
      <c r="H67" s="19"/>
      <c r="I67" s="19"/>
      <c r="J67" s="19"/>
      <c r="K67" s="19"/>
      <c r="L67" s="19"/>
    </row>
    <row r="68" spans="2:12" x14ac:dyDescent="0.25">
      <c r="B68" s="17"/>
      <c r="F68" s="19"/>
      <c r="G68" s="19"/>
      <c r="H68" s="19"/>
      <c r="I68" s="19"/>
      <c r="J68" s="19"/>
      <c r="K68" s="19"/>
      <c r="L68" s="19"/>
    </row>
    <row r="69" spans="2:12" x14ac:dyDescent="0.25">
      <c r="B69" s="17"/>
      <c r="F69" s="19"/>
      <c r="G69" s="19"/>
      <c r="H69" s="19"/>
      <c r="I69" s="19"/>
      <c r="J69" s="19"/>
      <c r="K69" s="19"/>
      <c r="L69" s="19"/>
    </row>
    <row r="70" spans="2:12" x14ac:dyDescent="0.25">
      <c r="B70" s="17"/>
      <c r="F70" s="19"/>
      <c r="G70" s="19"/>
      <c r="H70" s="19"/>
      <c r="I70" s="19"/>
      <c r="J70" s="19"/>
      <c r="K70" s="19"/>
      <c r="L70" s="19"/>
    </row>
    <row r="71" spans="2:12" x14ac:dyDescent="0.25">
      <c r="B71" s="17"/>
      <c r="F71" s="19"/>
      <c r="G71" s="19"/>
      <c r="H71" s="19"/>
      <c r="I71" s="19"/>
      <c r="J71" s="19"/>
      <c r="K71" s="19"/>
      <c r="L71" s="19"/>
    </row>
    <row r="72" spans="2:12" x14ac:dyDescent="0.25">
      <c r="B72" s="17"/>
      <c r="F72" s="19"/>
      <c r="G72" s="19"/>
      <c r="H72" s="19"/>
      <c r="I72" s="19"/>
      <c r="J72" s="19"/>
      <c r="K72" s="19"/>
      <c r="L72" s="19"/>
    </row>
    <row r="73" spans="2:12" x14ac:dyDescent="0.25">
      <c r="B73" s="17"/>
      <c r="F73" s="19"/>
      <c r="G73" s="19"/>
      <c r="H73" s="19"/>
      <c r="I73" s="19"/>
      <c r="J73" s="19"/>
      <c r="K73" s="19"/>
      <c r="L73" s="19"/>
    </row>
    <row r="74" spans="2:12" x14ac:dyDescent="0.25">
      <c r="B74" s="17"/>
      <c r="F74" s="19"/>
      <c r="G74" s="19"/>
      <c r="H74" s="19"/>
      <c r="I74" s="19"/>
      <c r="J74" s="19"/>
      <c r="K74" s="19"/>
      <c r="L74" s="19"/>
    </row>
    <row r="75" spans="2:12" x14ac:dyDescent="0.25">
      <c r="B75" s="17"/>
      <c r="F75" s="19"/>
      <c r="G75" s="19"/>
      <c r="H75" s="19"/>
      <c r="I75" s="19"/>
      <c r="J75" s="19"/>
      <c r="K75" s="19"/>
      <c r="L75" s="19"/>
    </row>
    <row r="76" spans="2:12" x14ac:dyDescent="0.25">
      <c r="B76" s="17"/>
      <c r="F76" s="19"/>
      <c r="G76" s="19"/>
      <c r="H76" s="19"/>
      <c r="I76" s="19"/>
      <c r="J76" s="19"/>
      <c r="K76" s="19"/>
      <c r="L76" s="19"/>
    </row>
    <row r="77" spans="2:12" x14ac:dyDescent="0.25">
      <c r="B77" s="17"/>
      <c r="F77" s="19"/>
      <c r="G77" s="19"/>
      <c r="H77" s="19"/>
      <c r="I77" s="19"/>
      <c r="J77" s="19"/>
      <c r="K77" s="19"/>
      <c r="L77" s="19"/>
    </row>
    <row r="78" spans="2:12" x14ac:dyDescent="0.25">
      <c r="B78" s="17"/>
      <c r="F78" s="19"/>
      <c r="G78" s="19"/>
      <c r="H78" s="19"/>
      <c r="I78" s="19"/>
      <c r="J78" s="19"/>
      <c r="K78" s="19"/>
      <c r="L78" s="19"/>
    </row>
    <row r="79" spans="2:12" x14ac:dyDescent="0.25">
      <c r="B79" s="17"/>
      <c r="F79" s="19"/>
      <c r="G79" s="19"/>
      <c r="H79" s="19"/>
      <c r="I79" s="19"/>
      <c r="J79" s="19"/>
      <c r="K79" s="19"/>
      <c r="L79" s="19"/>
    </row>
    <row r="80" spans="2:12" x14ac:dyDescent="0.25">
      <c r="B80" s="17"/>
      <c r="F80" s="19"/>
      <c r="G80" s="19"/>
      <c r="H80" s="19"/>
      <c r="I80" s="19"/>
      <c r="J80" s="19"/>
      <c r="K80" s="19"/>
      <c r="L80" s="19"/>
    </row>
    <row r="81" spans="2:12" x14ac:dyDescent="0.25">
      <c r="B81" s="17"/>
      <c r="F81" s="19"/>
      <c r="G81" s="19"/>
      <c r="H81" s="19"/>
      <c r="I81" s="19"/>
      <c r="J81" s="19"/>
      <c r="K81" s="19"/>
      <c r="L81" s="19"/>
    </row>
    <row r="82" spans="2:12" x14ac:dyDescent="0.25">
      <c r="B82" s="17"/>
      <c r="F82" s="19"/>
      <c r="G82" s="19"/>
      <c r="H82" s="19"/>
      <c r="I82" s="19"/>
      <c r="J82" s="19"/>
      <c r="K82" s="19"/>
      <c r="L82" s="19"/>
    </row>
    <row r="83" spans="2:12" x14ac:dyDescent="0.25">
      <c r="B83" s="17"/>
      <c r="F83" s="19"/>
      <c r="G83" s="19"/>
      <c r="H83" s="19"/>
      <c r="I83" s="19"/>
      <c r="J83" s="19"/>
      <c r="K83" s="19"/>
      <c r="L83" s="19"/>
    </row>
    <row r="84" spans="2:12" x14ac:dyDescent="0.25">
      <c r="B84" s="17"/>
      <c r="F84" s="19"/>
      <c r="G84" s="19"/>
      <c r="H84" s="19"/>
      <c r="I84" s="19"/>
      <c r="J84" s="19"/>
      <c r="K84" s="19"/>
      <c r="L84" s="19"/>
    </row>
    <row r="85" spans="2:12" x14ac:dyDescent="0.25">
      <c r="B85" s="17"/>
      <c r="F85" s="19"/>
      <c r="G85" s="19"/>
      <c r="H85" s="19"/>
      <c r="I85" s="19"/>
      <c r="J85" s="19"/>
      <c r="K85" s="19"/>
      <c r="L85" s="19"/>
    </row>
    <row r="86" spans="2:12" x14ac:dyDescent="0.25">
      <c r="B86" s="17"/>
      <c r="F86" s="19"/>
      <c r="G86" s="19"/>
      <c r="H86" s="19"/>
      <c r="I86" s="19"/>
      <c r="J86" s="19"/>
      <c r="K86" s="19"/>
      <c r="L86" s="19"/>
    </row>
    <row r="87" spans="2:12" x14ac:dyDescent="0.25">
      <c r="B87" s="17"/>
      <c r="F87" s="19"/>
      <c r="G87" s="19"/>
      <c r="H87" s="19"/>
      <c r="I87" s="19"/>
      <c r="J87" s="19"/>
      <c r="K87" s="19"/>
      <c r="L87" s="19"/>
    </row>
    <row r="88" spans="2:12" x14ac:dyDescent="0.25">
      <c r="B88" s="17"/>
      <c r="F88" s="19"/>
      <c r="G88" s="19"/>
      <c r="H88" s="19"/>
      <c r="I88" s="19"/>
      <c r="J88" s="19"/>
      <c r="K88" s="19"/>
      <c r="L88" s="19"/>
    </row>
    <row r="89" spans="2:12" x14ac:dyDescent="0.25">
      <c r="B89" s="17"/>
      <c r="F89" s="19"/>
      <c r="G89" s="19"/>
      <c r="H89" s="19"/>
      <c r="I89" s="19"/>
      <c r="J89" s="19"/>
      <c r="K89" s="19"/>
      <c r="L89" s="19"/>
    </row>
    <row r="90" spans="2:12" x14ac:dyDescent="0.25">
      <c r="B90" s="17"/>
      <c r="F90" s="19"/>
      <c r="G90" s="19"/>
      <c r="H90" s="19"/>
      <c r="I90" s="19"/>
      <c r="J90" s="19"/>
      <c r="K90" s="19"/>
      <c r="L90" s="19"/>
    </row>
    <row r="91" spans="2:12" x14ac:dyDescent="0.25">
      <c r="B91" s="17"/>
      <c r="F91" s="19"/>
      <c r="G91" s="19"/>
      <c r="H91" s="19"/>
      <c r="I91" s="19"/>
      <c r="J91" s="19"/>
      <c r="K91" s="19"/>
      <c r="L91" s="19"/>
    </row>
    <row r="92" spans="2:12" x14ac:dyDescent="0.25">
      <c r="B92" s="17"/>
      <c r="F92" s="19"/>
      <c r="G92" s="19"/>
      <c r="H92" s="19"/>
      <c r="I92" s="19"/>
      <c r="J92" s="19"/>
      <c r="K92" s="19"/>
      <c r="L92" s="19"/>
    </row>
    <row r="93" spans="2:12" x14ac:dyDescent="0.25">
      <c r="B93" s="17"/>
      <c r="F93" s="19"/>
      <c r="G93" s="19"/>
      <c r="H93" s="19"/>
      <c r="I93" s="19"/>
      <c r="J93" s="19"/>
      <c r="K93" s="19"/>
      <c r="L93" s="19"/>
    </row>
    <row r="94" spans="2:12" x14ac:dyDescent="0.25">
      <c r="B94" s="17"/>
      <c r="F94" s="19"/>
      <c r="G94" s="19"/>
      <c r="H94" s="19"/>
      <c r="I94" s="19"/>
      <c r="J94" s="19"/>
      <c r="K94" s="19"/>
      <c r="L94" s="19"/>
    </row>
    <row r="95" spans="2:12" x14ac:dyDescent="0.25">
      <c r="B95" s="17"/>
      <c r="F95" s="19"/>
      <c r="G95" s="19"/>
      <c r="H95" s="19"/>
      <c r="I95" s="19"/>
      <c r="J95" s="19"/>
      <c r="K95" s="19"/>
      <c r="L95" s="19"/>
    </row>
    <row r="96" spans="2:12" x14ac:dyDescent="0.25">
      <c r="B96" s="17"/>
      <c r="F96" s="19"/>
      <c r="G96" s="19"/>
      <c r="H96" s="19"/>
      <c r="I96" s="19"/>
      <c r="J96" s="19"/>
      <c r="K96" s="19"/>
      <c r="L96" s="19"/>
    </row>
    <row r="97" spans="2:12" x14ac:dyDescent="0.25">
      <c r="B97" s="17"/>
      <c r="F97" s="19"/>
      <c r="G97" s="19"/>
      <c r="H97" s="19"/>
      <c r="I97" s="19"/>
      <c r="J97" s="19"/>
      <c r="K97" s="19"/>
      <c r="L97" s="19"/>
    </row>
    <row r="98" spans="2:12" x14ac:dyDescent="0.25">
      <c r="B98" s="17"/>
      <c r="F98" s="19"/>
      <c r="G98" s="19"/>
      <c r="H98" s="19"/>
      <c r="I98" s="19"/>
      <c r="J98" s="19"/>
      <c r="K98" s="19"/>
      <c r="L98" s="19"/>
    </row>
    <row r="99" spans="2:12" x14ac:dyDescent="0.25">
      <c r="B99" s="17"/>
      <c r="F99" s="19"/>
      <c r="G99" s="19"/>
      <c r="H99" s="19"/>
      <c r="I99" s="19"/>
      <c r="J99" s="19"/>
      <c r="K99" s="19"/>
      <c r="L99" s="19"/>
    </row>
    <row r="100" spans="2:12" x14ac:dyDescent="0.25">
      <c r="B100" s="17"/>
      <c r="F100" s="19"/>
      <c r="G100" s="19"/>
      <c r="H100" s="19"/>
      <c r="I100" s="19"/>
      <c r="J100" s="19"/>
      <c r="K100" s="19"/>
      <c r="L100" s="19"/>
    </row>
    <row r="101" spans="2:12" x14ac:dyDescent="0.25">
      <c r="B101" s="17"/>
      <c r="F101" s="19"/>
      <c r="G101" s="19"/>
      <c r="H101" s="19"/>
      <c r="I101" s="19"/>
      <c r="J101" s="19"/>
      <c r="K101" s="19"/>
      <c r="L101" s="19"/>
    </row>
    <row r="102" spans="2:12" x14ac:dyDescent="0.25">
      <c r="B102" s="17"/>
      <c r="F102" s="19"/>
      <c r="G102" s="19"/>
      <c r="H102" s="19"/>
      <c r="I102" s="19"/>
      <c r="J102" s="19"/>
      <c r="K102" s="19"/>
      <c r="L102" s="19"/>
    </row>
    <row r="103" spans="2:12" x14ac:dyDescent="0.25">
      <c r="B103" s="17"/>
      <c r="F103" s="19"/>
      <c r="G103" s="19"/>
      <c r="H103" s="19"/>
      <c r="I103" s="19"/>
      <c r="J103" s="19"/>
      <c r="K103" s="19"/>
      <c r="L103" s="19"/>
    </row>
    <row r="104" spans="2:12" x14ac:dyDescent="0.25">
      <c r="B104" s="17"/>
      <c r="F104" s="19"/>
      <c r="G104" s="19"/>
      <c r="H104" s="19"/>
      <c r="I104" s="19"/>
      <c r="J104" s="19"/>
      <c r="K104" s="19"/>
      <c r="L104" s="19"/>
    </row>
    <row r="105" spans="2:12" x14ac:dyDescent="0.25">
      <c r="B105" s="17"/>
      <c r="F105" s="19"/>
      <c r="G105" s="19"/>
      <c r="H105" s="19"/>
      <c r="I105" s="19"/>
      <c r="J105" s="19"/>
      <c r="K105" s="19"/>
      <c r="L105" s="19"/>
    </row>
    <row r="106" spans="2:12" x14ac:dyDescent="0.25">
      <c r="B106" s="17"/>
      <c r="F106" s="19"/>
      <c r="G106" s="19"/>
      <c r="H106" s="19"/>
      <c r="I106" s="19"/>
      <c r="J106" s="19"/>
      <c r="K106" s="19"/>
      <c r="L106" s="19"/>
    </row>
    <row r="107" spans="2:12" x14ac:dyDescent="0.25">
      <c r="B107" s="17"/>
      <c r="F107" s="19"/>
      <c r="G107" s="19"/>
      <c r="H107" s="19"/>
      <c r="I107" s="19"/>
      <c r="J107" s="19"/>
      <c r="K107" s="19"/>
      <c r="L107" s="19"/>
    </row>
    <row r="108" spans="2:12" x14ac:dyDescent="0.25">
      <c r="B108" s="17"/>
      <c r="F108" s="19"/>
      <c r="G108" s="19"/>
      <c r="H108" s="19"/>
      <c r="I108" s="19"/>
      <c r="J108" s="19"/>
      <c r="K108" s="19"/>
      <c r="L108" s="19"/>
    </row>
    <row r="109" spans="2:12" x14ac:dyDescent="0.25">
      <c r="B109" s="17"/>
      <c r="F109" s="19"/>
      <c r="G109" s="19"/>
      <c r="H109" s="19"/>
      <c r="I109" s="19"/>
      <c r="J109" s="19"/>
      <c r="K109" s="19"/>
      <c r="L109" s="19"/>
    </row>
    <row r="110" spans="2:12" x14ac:dyDescent="0.25">
      <c r="B110" s="17"/>
      <c r="F110" s="19"/>
      <c r="G110" s="19"/>
      <c r="H110" s="19"/>
      <c r="I110" s="19"/>
      <c r="J110" s="19"/>
      <c r="K110" s="19"/>
      <c r="L110" s="19"/>
    </row>
    <row r="111" spans="2:12" x14ac:dyDescent="0.25">
      <c r="B111" s="17"/>
      <c r="F111" s="19"/>
      <c r="G111" s="19"/>
      <c r="H111" s="19"/>
      <c r="I111" s="19"/>
      <c r="J111" s="19"/>
      <c r="K111" s="19"/>
      <c r="L111" s="19"/>
    </row>
    <row r="112" spans="2:12" x14ac:dyDescent="0.25">
      <c r="B112" s="17"/>
      <c r="F112" s="19"/>
      <c r="G112" s="19"/>
      <c r="H112" s="19"/>
      <c r="I112" s="19"/>
      <c r="J112" s="19"/>
      <c r="K112" s="19"/>
      <c r="L112" s="19"/>
    </row>
    <row r="113" spans="2:12" x14ac:dyDescent="0.25">
      <c r="B113" s="17"/>
      <c r="F113" s="19"/>
      <c r="G113" s="19"/>
      <c r="H113" s="19"/>
      <c r="I113" s="19"/>
      <c r="J113" s="19"/>
      <c r="K113" s="19"/>
      <c r="L113" s="19"/>
    </row>
    <row r="114" spans="2:12" x14ac:dyDescent="0.25">
      <c r="B114" s="17"/>
      <c r="F114" s="19"/>
      <c r="G114" s="19"/>
      <c r="H114" s="19"/>
      <c r="I114" s="19"/>
      <c r="J114" s="19"/>
      <c r="K114" s="19"/>
      <c r="L114" s="19"/>
    </row>
    <row r="115" spans="2:12" x14ac:dyDescent="0.25">
      <c r="B115" s="17"/>
      <c r="F115" s="19"/>
      <c r="G115" s="19"/>
      <c r="H115" s="19"/>
      <c r="I115" s="19"/>
      <c r="J115" s="19"/>
      <c r="K115" s="19"/>
      <c r="L115" s="19"/>
    </row>
    <row r="116" spans="2:12" x14ac:dyDescent="0.25">
      <c r="B116" s="17"/>
      <c r="F116" s="19"/>
      <c r="G116" s="19"/>
      <c r="H116" s="19"/>
      <c r="I116" s="19"/>
      <c r="J116" s="19"/>
      <c r="K116" s="19"/>
      <c r="L116" s="19"/>
    </row>
    <row r="117" spans="2:12" x14ac:dyDescent="0.25">
      <c r="B117" s="17"/>
      <c r="F117" s="19"/>
      <c r="G117" s="19"/>
      <c r="H117" s="19"/>
      <c r="I117" s="19"/>
      <c r="J117" s="19"/>
      <c r="K117" s="19"/>
      <c r="L117" s="19"/>
    </row>
    <row r="118" spans="2:12" x14ac:dyDescent="0.25">
      <c r="B118" s="17"/>
      <c r="F118" s="19"/>
      <c r="G118" s="19"/>
      <c r="H118" s="19"/>
      <c r="I118" s="19"/>
      <c r="J118" s="19"/>
      <c r="K118" s="19"/>
      <c r="L118" s="19"/>
    </row>
    <row r="119" spans="2:12" x14ac:dyDescent="0.25">
      <c r="B119" s="17"/>
      <c r="F119" s="19"/>
      <c r="G119" s="19"/>
      <c r="H119" s="19"/>
      <c r="I119" s="19"/>
      <c r="J119" s="19"/>
      <c r="K119" s="19"/>
      <c r="L119" s="19"/>
    </row>
    <row r="120" spans="2:12" x14ac:dyDescent="0.25">
      <c r="B120" s="17"/>
      <c r="F120" s="19"/>
      <c r="G120" s="19"/>
      <c r="H120" s="19"/>
      <c r="I120" s="19"/>
      <c r="J120" s="19"/>
      <c r="K120" s="19"/>
      <c r="L120" s="19"/>
    </row>
    <row r="121" spans="2:12" x14ac:dyDescent="0.25">
      <c r="B121" s="17"/>
      <c r="F121" s="19"/>
      <c r="G121" s="19"/>
      <c r="H121" s="19"/>
      <c r="I121" s="19"/>
      <c r="J121" s="19"/>
      <c r="K121" s="19"/>
      <c r="L121" s="19"/>
    </row>
    <row r="122" spans="2:12" x14ac:dyDescent="0.25">
      <c r="B122" s="17"/>
      <c r="F122" s="19"/>
      <c r="G122" s="19"/>
      <c r="H122" s="19"/>
      <c r="I122" s="19"/>
      <c r="J122" s="19"/>
      <c r="K122" s="19"/>
      <c r="L122" s="19"/>
    </row>
    <row r="123" spans="2:12" x14ac:dyDescent="0.25">
      <c r="B123" s="17"/>
      <c r="F123" s="19"/>
      <c r="G123" s="19"/>
      <c r="H123" s="19"/>
      <c r="I123" s="19"/>
      <c r="J123" s="19"/>
      <c r="K123" s="19"/>
      <c r="L123" s="19"/>
    </row>
    <row r="124" spans="2:12" x14ac:dyDescent="0.25">
      <c r="B124" s="17"/>
      <c r="F124" s="19"/>
      <c r="G124" s="19"/>
      <c r="H124" s="19"/>
      <c r="I124" s="19"/>
      <c r="J124" s="19"/>
      <c r="K124" s="19"/>
      <c r="L124" s="19"/>
    </row>
    <row r="125" spans="2:12" x14ac:dyDescent="0.25">
      <c r="B125" s="17"/>
      <c r="F125" s="19"/>
      <c r="G125" s="19"/>
      <c r="H125" s="19"/>
      <c r="I125" s="19"/>
      <c r="J125" s="19"/>
      <c r="K125" s="19"/>
      <c r="L125" s="19"/>
    </row>
    <row r="126" spans="2:12" x14ac:dyDescent="0.25">
      <c r="B126" s="17"/>
      <c r="F126" s="19"/>
      <c r="G126" s="19"/>
      <c r="H126" s="19"/>
      <c r="I126" s="19"/>
      <c r="J126" s="19"/>
      <c r="K126" s="19"/>
      <c r="L126" s="19"/>
    </row>
    <row r="127" spans="2:12" x14ac:dyDescent="0.25">
      <c r="B127" s="17"/>
      <c r="F127" s="19"/>
      <c r="G127" s="19"/>
      <c r="H127" s="19"/>
      <c r="I127" s="19"/>
      <c r="J127" s="19"/>
      <c r="K127" s="19"/>
      <c r="L127" s="19"/>
    </row>
    <row r="128" spans="2:12" x14ac:dyDescent="0.25">
      <c r="B128" s="17"/>
      <c r="F128" s="19"/>
      <c r="G128" s="19"/>
      <c r="H128" s="19"/>
      <c r="I128" s="19"/>
      <c r="J128" s="19"/>
      <c r="K128" s="19"/>
      <c r="L128" s="19"/>
    </row>
    <row r="129" spans="2:12" x14ac:dyDescent="0.25">
      <c r="B129" s="17"/>
      <c r="F129" s="19"/>
      <c r="G129" s="19"/>
      <c r="H129" s="19"/>
      <c r="I129" s="19"/>
      <c r="J129" s="19"/>
      <c r="K129" s="19"/>
      <c r="L129" s="19"/>
    </row>
    <row r="130" spans="2:12" x14ac:dyDescent="0.25">
      <c r="B130" s="17"/>
      <c r="F130" s="19"/>
      <c r="G130" s="19"/>
      <c r="H130" s="19"/>
      <c r="I130" s="19"/>
      <c r="J130" s="19"/>
      <c r="K130" s="19"/>
      <c r="L130" s="19"/>
    </row>
    <row r="131" spans="2:12" x14ac:dyDescent="0.25">
      <c r="B131" s="17"/>
      <c r="F131" s="19"/>
      <c r="G131" s="19"/>
      <c r="H131" s="19"/>
      <c r="I131" s="19"/>
      <c r="J131" s="19"/>
      <c r="K131" s="19"/>
      <c r="L131" s="19"/>
    </row>
    <row r="132" spans="2:12" x14ac:dyDescent="0.25">
      <c r="B132" s="17"/>
      <c r="F132" s="19"/>
      <c r="G132" s="19"/>
      <c r="H132" s="19"/>
      <c r="I132" s="19"/>
      <c r="J132" s="19"/>
      <c r="K132" s="19"/>
      <c r="L132" s="19"/>
    </row>
    <row r="133" spans="2:12" x14ac:dyDescent="0.25">
      <c r="B133" s="17"/>
      <c r="F133" s="19"/>
      <c r="G133" s="19"/>
      <c r="H133" s="19"/>
      <c r="I133" s="19"/>
      <c r="J133" s="19"/>
      <c r="K133" s="19"/>
      <c r="L133" s="19"/>
    </row>
    <row r="134" spans="2:12" x14ac:dyDescent="0.25">
      <c r="B134" s="17"/>
      <c r="F134" s="19"/>
      <c r="G134" s="19"/>
      <c r="H134" s="19"/>
      <c r="I134" s="19"/>
      <c r="J134" s="19"/>
      <c r="K134" s="19"/>
      <c r="L134" s="19"/>
    </row>
    <row r="135" spans="2:12" x14ac:dyDescent="0.25">
      <c r="B135" s="17"/>
      <c r="F135" s="19"/>
      <c r="G135" s="19"/>
      <c r="H135" s="19"/>
      <c r="I135" s="19"/>
      <c r="J135" s="19"/>
      <c r="K135" s="19"/>
      <c r="L135" s="19"/>
    </row>
    <row r="136" spans="2:12" x14ac:dyDescent="0.25">
      <c r="B136" s="17"/>
      <c r="F136" s="19"/>
      <c r="G136" s="19"/>
      <c r="H136" s="19"/>
      <c r="I136" s="19"/>
      <c r="J136" s="19"/>
      <c r="K136" s="19"/>
      <c r="L136" s="19"/>
    </row>
    <row r="137" spans="2:12" x14ac:dyDescent="0.25">
      <c r="B137" s="17"/>
      <c r="F137" s="19"/>
      <c r="G137" s="19"/>
      <c r="H137" s="19"/>
      <c r="I137" s="19"/>
      <c r="J137" s="19"/>
      <c r="K137" s="19"/>
      <c r="L137" s="19"/>
    </row>
    <row r="138" spans="2:12" x14ac:dyDescent="0.25">
      <c r="B138" s="17"/>
      <c r="F138" s="19"/>
      <c r="G138" s="19"/>
      <c r="H138" s="19"/>
      <c r="I138" s="19"/>
      <c r="J138" s="19"/>
      <c r="K138" s="19"/>
      <c r="L138" s="19"/>
    </row>
    <row r="139" spans="2:12" x14ac:dyDescent="0.25">
      <c r="B139" s="17"/>
      <c r="F139" s="19"/>
      <c r="G139" s="19"/>
      <c r="H139" s="19"/>
      <c r="I139" s="19"/>
      <c r="J139" s="19"/>
      <c r="K139" s="19"/>
      <c r="L139" s="19"/>
    </row>
    <row r="140" spans="2:12" x14ac:dyDescent="0.25">
      <c r="B140" s="17"/>
      <c r="F140" s="19"/>
      <c r="G140" s="19"/>
      <c r="H140" s="19"/>
      <c r="I140" s="19"/>
      <c r="J140" s="19"/>
      <c r="K140" s="19"/>
      <c r="L140" s="19"/>
    </row>
    <row r="141" spans="2:12" x14ac:dyDescent="0.25">
      <c r="B141" s="17"/>
      <c r="F141" s="19"/>
      <c r="G141" s="19"/>
      <c r="H141" s="19"/>
      <c r="I141" s="19"/>
      <c r="J141" s="19"/>
      <c r="K141" s="19"/>
      <c r="L141" s="19"/>
    </row>
    <row r="142" spans="2:12" x14ac:dyDescent="0.25">
      <c r="B142" s="17"/>
      <c r="F142" s="19"/>
      <c r="G142" s="19"/>
      <c r="H142" s="19"/>
      <c r="I142" s="19"/>
      <c r="J142" s="19"/>
      <c r="K142" s="19"/>
      <c r="L142" s="19"/>
    </row>
    <row r="143" spans="2:12" x14ac:dyDescent="0.25">
      <c r="B143" s="17"/>
      <c r="F143" s="19"/>
      <c r="G143" s="19"/>
      <c r="H143" s="19"/>
      <c r="I143" s="19"/>
      <c r="J143" s="19"/>
      <c r="K143" s="19"/>
      <c r="L143" s="19"/>
    </row>
    <row r="144" spans="2:12" x14ac:dyDescent="0.25">
      <c r="B144" s="17"/>
      <c r="F144" s="19"/>
      <c r="G144" s="19"/>
      <c r="H144" s="19"/>
      <c r="I144" s="19"/>
      <c r="J144" s="19"/>
      <c r="K144" s="19"/>
      <c r="L144" s="19"/>
    </row>
    <row r="145" spans="2:12" x14ac:dyDescent="0.25">
      <c r="B145" s="17"/>
      <c r="F145" s="19"/>
      <c r="G145" s="19"/>
      <c r="H145" s="19"/>
      <c r="I145" s="19"/>
      <c r="J145" s="19"/>
      <c r="K145" s="19"/>
      <c r="L145" s="19"/>
    </row>
    <row r="146" spans="2:12" x14ac:dyDescent="0.25">
      <c r="B146" s="17"/>
      <c r="F146" s="19"/>
      <c r="G146" s="19"/>
      <c r="H146" s="19"/>
      <c r="I146" s="19"/>
      <c r="J146" s="19"/>
      <c r="K146" s="19"/>
      <c r="L146" s="19"/>
    </row>
    <row r="147" spans="2:12" x14ac:dyDescent="0.25">
      <c r="B147" s="17"/>
      <c r="F147" s="19"/>
      <c r="G147" s="19"/>
      <c r="H147" s="19"/>
      <c r="I147" s="19"/>
      <c r="J147" s="19"/>
      <c r="K147" s="19"/>
      <c r="L147" s="19"/>
    </row>
    <row r="148" spans="2:12" x14ac:dyDescent="0.25">
      <c r="B148" s="17"/>
      <c r="F148" s="19"/>
      <c r="G148" s="19"/>
      <c r="H148" s="19"/>
      <c r="I148" s="19"/>
      <c r="J148" s="19"/>
      <c r="K148" s="19"/>
      <c r="L148" s="19"/>
    </row>
    <row r="149" spans="2:12" x14ac:dyDescent="0.25">
      <c r="B149" s="17"/>
      <c r="F149" s="19"/>
      <c r="G149" s="19"/>
      <c r="H149" s="19"/>
      <c r="I149" s="19"/>
      <c r="J149" s="19"/>
      <c r="K149" s="19"/>
      <c r="L149" s="19"/>
    </row>
    <row r="150" spans="2:12" x14ac:dyDescent="0.25">
      <c r="B150" s="17"/>
      <c r="F150" s="19"/>
      <c r="G150" s="19"/>
      <c r="H150" s="19"/>
      <c r="I150" s="19"/>
      <c r="J150" s="19"/>
      <c r="K150" s="19"/>
      <c r="L150" s="19"/>
    </row>
    <row r="151" spans="2:12" x14ac:dyDescent="0.25">
      <c r="B151" s="17"/>
      <c r="F151" s="19"/>
      <c r="G151" s="19"/>
      <c r="H151" s="19"/>
      <c r="I151" s="19"/>
      <c r="J151" s="19"/>
      <c r="K151" s="19"/>
      <c r="L151" s="19"/>
    </row>
    <row r="152" spans="2:12" x14ac:dyDescent="0.25">
      <c r="B152" s="17"/>
      <c r="F152" s="19"/>
      <c r="G152" s="19"/>
      <c r="H152" s="19"/>
      <c r="I152" s="19"/>
      <c r="J152" s="19"/>
      <c r="K152" s="19"/>
      <c r="L152" s="19"/>
    </row>
    <row r="153" spans="2:12" x14ac:dyDescent="0.25">
      <c r="B153" s="17"/>
      <c r="F153" s="19"/>
      <c r="G153" s="19"/>
      <c r="H153" s="19"/>
      <c r="I153" s="19"/>
      <c r="J153" s="19"/>
      <c r="K153" s="19"/>
      <c r="L153" s="19"/>
    </row>
    <row r="154" spans="2:12" x14ac:dyDescent="0.25">
      <c r="B154" s="17"/>
      <c r="F154" s="19"/>
      <c r="G154" s="19"/>
      <c r="H154" s="19"/>
      <c r="I154" s="19"/>
      <c r="J154" s="19"/>
      <c r="K154" s="19"/>
      <c r="L154" s="19"/>
    </row>
    <row r="155" spans="2:12" x14ac:dyDescent="0.25">
      <c r="B155" s="17"/>
      <c r="F155" s="19"/>
      <c r="G155" s="19"/>
      <c r="H155" s="19"/>
      <c r="I155" s="19"/>
      <c r="J155" s="19"/>
      <c r="K155" s="19"/>
      <c r="L155" s="19"/>
    </row>
    <row r="156" spans="2:12" x14ac:dyDescent="0.25">
      <c r="B156" s="17"/>
      <c r="F156" s="19"/>
      <c r="G156" s="19"/>
      <c r="H156" s="19"/>
      <c r="I156" s="19"/>
      <c r="J156" s="19"/>
      <c r="K156" s="19"/>
      <c r="L156" s="19"/>
    </row>
    <row r="157" spans="2:12" x14ac:dyDescent="0.25">
      <c r="B157" s="17"/>
      <c r="F157" s="19"/>
      <c r="G157" s="19"/>
      <c r="H157" s="19"/>
      <c r="I157" s="19"/>
      <c r="J157" s="19"/>
      <c r="K157" s="19"/>
      <c r="L157" s="19"/>
    </row>
    <row r="158" spans="2:12" x14ac:dyDescent="0.25">
      <c r="B158" s="17"/>
      <c r="F158" s="19"/>
      <c r="G158" s="19"/>
      <c r="H158" s="19"/>
      <c r="I158" s="19"/>
      <c r="J158" s="19"/>
      <c r="K158" s="19"/>
      <c r="L158" s="19"/>
    </row>
    <row r="159" spans="2:12" x14ac:dyDescent="0.25">
      <c r="B159" s="17"/>
      <c r="F159" s="19"/>
      <c r="G159" s="19"/>
      <c r="H159" s="19"/>
      <c r="I159" s="19"/>
      <c r="J159" s="19"/>
      <c r="K159" s="19"/>
      <c r="L159" s="19"/>
    </row>
    <row r="160" spans="2:12" x14ac:dyDescent="0.25">
      <c r="B160" s="17"/>
      <c r="F160" s="19"/>
      <c r="G160" s="19"/>
      <c r="H160" s="19"/>
      <c r="I160" s="19"/>
      <c r="J160" s="19"/>
      <c r="K160" s="19"/>
      <c r="L160" s="19"/>
    </row>
    <row r="161" spans="2:12" x14ac:dyDescent="0.25">
      <c r="B161" s="17"/>
      <c r="F161" s="19"/>
      <c r="G161" s="19"/>
      <c r="H161" s="19"/>
      <c r="I161" s="19"/>
      <c r="J161" s="19"/>
      <c r="K161" s="19"/>
      <c r="L161" s="19"/>
    </row>
    <row r="162" spans="2:12" x14ac:dyDescent="0.25">
      <c r="B162" s="17"/>
      <c r="F162" s="19"/>
      <c r="G162" s="19"/>
      <c r="H162" s="19"/>
      <c r="I162" s="19"/>
      <c r="J162" s="19"/>
      <c r="K162" s="19"/>
      <c r="L162" s="19"/>
    </row>
    <row r="163" spans="2:12" x14ac:dyDescent="0.25">
      <c r="B163" s="17"/>
      <c r="F163" s="19"/>
      <c r="G163" s="19"/>
      <c r="H163" s="19"/>
      <c r="I163" s="19"/>
      <c r="J163" s="19"/>
      <c r="K163" s="19"/>
      <c r="L163" s="19"/>
    </row>
    <row r="164" spans="2:12" x14ac:dyDescent="0.25">
      <c r="B164" s="17"/>
      <c r="F164" s="19"/>
      <c r="G164" s="19"/>
      <c r="H164" s="19"/>
      <c r="I164" s="19"/>
      <c r="J164" s="19"/>
      <c r="K164" s="19"/>
      <c r="L164" s="19"/>
    </row>
    <row r="165" spans="2:12" x14ac:dyDescent="0.25">
      <c r="B165" s="17"/>
      <c r="F165" s="19"/>
      <c r="G165" s="19"/>
      <c r="H165" s="19"/>
      <c r="I165" s="19"/>
      <c r="J165" s="19"/>
      <c r="K165" s="19"/>
      <c r="L165" s="19"/>
    </row>
    <row r="166" spans="2:12" x14ac:dyDescent="0.25">
      <c r="B166" s="17"/>
      <c r="F166" s="19"/>
      <c r="G166" s="19"/>
      <c r="H166" s="19"/>
      <c r="I166" s="19"/>
      <c r="J166" s="19"/>
      <c r="K166" s="19"/>
      <c r="L166" s="19"/>
    </row>
    <row r="167" spans="2:12" x14ac:dyDescent="0.25">
      <c r="B167" s="17"/>
      <c r="F167" s="19"/>
      <c r="G167" s="19"/>
      <c r="H167" s="19"/>
      <c r="I167" s="19"/>
      <c r="J167" s="19"/>
      <c r="K167" s="19"/>
      <c r="L167" s="19"/>
    </row>
    <row r="168" spans="2:12" x14ac:dyDescent="0.25">
      <c r="B168" s="17"/>
      <c r="F168" s="19"/>
      <c r="G168" s="19"/>
      <c r="H168" s="19"/>
      <c r="I168" s="19"/>
      <c r="J168" s="19"/>
      <c r="K168" s="19"/>
      <c r="L168" s="19"/>
    </row>
    <row r="169" spans="2:12" x14ac:dyDescent="0.25">
      <c r="B169" s="17"/>
      <c r="F169" s="19"/>
      <c r="G169" s="19"/>
      <c r="H169" s="19"/>
      <c r="I169" s="19"/>
      <c r="J169" s="19"/>
      <c r="K169" s="19"/>
      <c r="L169" s="19"/>
    </row>
    <row r="170" spans="2:12" x14ac:dyDescent="0.25">
      <c r="B170" s="17"/>
      <c r="F170" s="19"/>
      <c r="G170" s="19"/>
      <c r="H170" s="19"/>
      <c r="I170" s="19"/>
      <c r="J170" s="19"/>
      <c r="K170" s="19"/>
      <c r="L170" s="19"/>
    </row>
    <row r="171" spans="2:12" x14ac:dyDescent="0.25">
      <c r="B171" s="17"/>
      <c r="F171" s="19"/>
      <c r="G171" s="19"/>
      <c r="H171" s="19"/>
      <c r="I171" s="19"/>
      <c r="J171" s="19"/>
      <c r="K171" s="19"/>
      <c r="L171" s="19"/>
    </row>
    <row r="172" spans="2:12" x14ac:dyDescent="0.25">
      <c r="B172" s="17"/>
      <c r="F172" s="19"/>
      <c r="G172" s="19"/>
      <c r="H172" s="19"/>
      <c r="I172" s="19"/>
      <c r="J172" s="19"/>
      <c r="K172" s="19"/>
      <c r="L172" s="19"/>
    </row>
    <row r="173" spans="2:12" x14ac:dyDescent="0.25">
      <c r="B173" s="17"/>
      <c r="F173" s="19"/>
      <c r="G173" s="19"/>
      <c r="H173" s="19"/>
      <c r="I173" s="19"/>
      <c r="J173" s="19"/>
      <c r="K173" s="19"/>
      <c r="L173" s="19"/>
    </row>
    <row r="174" spans="2:12" x14ac:dyDescent="0.25">
      <c r="B174" s="17"/>
      <c r="F174" s="19"/>
      <c r="G174" s="19"/>
      <c r="H174" s="19"/>
      <c r="I174" s="19"/>
      <c r="J174" s="19"/>
      <c r="K174" s="19"/>
      <c r="L174" s="19"/>
    </row>
    <row r="175" spans="2:12" x14ac:dyDescent="0.25">
      <c r="B175" s="17"/>
      <c r="F175" s="19"/>
      <c r="G175" s="19"/>
      <c r="H175" s="19"/>
      <c r="I175" s="19"/>
      <c r="J175" s="19"/>
      <c r="K175" s="19"/>
      <c r="L175" s="19"/>
    </row>
    <row r="176" spans="2:12" x14ac:dyDescent="0.25">
      <c r="B176" s="17"/>
      <c r="F176" s="19"/>
      <c r="G176" s="19"/>
      <c r="H176" s="19"/>
      <c r="I176" s="19"/>
      <c r="J176" s="19"/>
      <c r="K176" s="19"/>
      <c r="L176" s="19"/>
    </row>
    <row r="177" spans="2:12" x14ac:dyDescent="0.25">
      <c r="B177" s="17"/>
      <c r="F177" s="19"/>
      <c r="G177" s="19"/>
      <c r="H177" s="19"/>
      <c r="I177" s="19"/>
      <c r="J177" s="19"/>
      <c r="K177" s="19"/>
      <c r="L177" s="19"/>
    </row>
    <row r="178" spans="2:12" x14ac:dyDescent="0.25">
      <c r="B178" s="17"/>
      <c r="F178" s="19"/>
      <c r="G178" s="19"/>
      <c r="H178" s="19"/>
      <c r="I178" s="19"/>
      <c r="J178" s="19"/>
      <c r="K178" s="19"/>
      <c r="L178" s="19"/>
    </row>
    <row r="179" spans="2:12" x14ac:dyDescent="0.25">
      <c r="B179" s="17"/>
      <c r="F179" s="19"/>
      <c r="G179" s="19"/>
      <c r="H179" s="19"/>
      <c r="I179" s="19"/>
      <c r="J179" s="19"/>
      <c r="K179" s="19"/>
      <c r="L179" s="19"/>
    </row>
    <row r="180" spans="2:12" x14ac:dyDescent="0.25">
      <c r="B180" s="17"/>
      <c r="F180" s="19"/>
      <c r="G180" s="19"/>
      <c r="H180" s="19"/>
      <c r="I180" s="19"/>
      <c r="J180" s="19"/>
      <c r="K180" s="19"/>
      <c r="L180" s="19"/>
    </row>
    <row r="181" spans="2:12" x14ac:dyDescent="0.25">
      <c r="B181" s="17"/>
      <c r="F181" s="19"/>
      <c r="G181" s="19"/>
      <c r="H181" s="19"/>
      <c r="I181" s="19"/>
      <c r="J181" s="19"/>
      <c r="K181" s="19"/>
      <c r="L181" s="19"/>
    </row>
    <row r="182" spans="2:12" x14ac:dyDescent="0.25">
      <c r="B182" s="17"/>
      <c r="F182" s="19"/>
      <c r="G182" s="19"/>
      <c r="H182" s="19"/>
      <c r="I182" s="19"/>
      <c r="J182" s="19"/>
      <c r="K182" s="19"/>
      <c r="L182" s="19"/>
    </row>
    <row r="183" spans="2:12" x14ac:dyDescent="0.25">
      <c r="B183" s="17"/>
      <c r="F183" s="19"/>
      <c r="G183" s="19"/>
      <c r="H183" s="19"/>
      <c r="I183" s="19"/>
      <c r="J183" s="19"/>
      <c r="K183" s="19"/>
      <c r="L183" s="19"/>
    </row>
    <row r="184" spans="2:12" x14ac:dyDescent="0.25">
      <c r="B184" s="17"/>
      <c r="F184" s="19"/>
      <c r="G184" s="19"/>
      <c r="H184" s="19"/>
      <c r="I184" s="19"/>
      <c r="J184" s="19"/>
      <c r="K184" s="19"/>
      <c r="L184" s="19"/>
    </row>
    <row r="185" spans="2:12" x14ac:dyDescent="0.25">
      <c r="B185" s="17"/>
      <c r="F185" s="19"/>
      <c r="G185" s="19"/>
      <c r="H185" s="19"/>
      <c r="I185" s="19"/>
      <c r="J185" s="19"/>
      <c r="K185" s="19"/>
      <c r="L185" s="19"/>
    </row>
    <row r="186" spans="2:12" x14ac:dyDescent="0.25">
      <c r="B186" s="17"/>
      <c r="F186" s="19"/>
      <c r="G186" s="19"/>
      <c r="H186" s="19"/>
      <c r="I186" s="19"/>
      <c r="J186" s="19"/>
      <c r="K186" s="19"/>
      <c r="L186" s="19"/>
    </row>
    <row r="187" spans="2:12" x14ac:dyDescent="0.25">
      <c r="B187" s="17"/>
      <c r="F187" s="19"/>
      <c r="G187" s="19"/>
      <c r="H187" s="19"/>
      <c r="I187" s="19"/>
      <c r="J187" s="19"/>
      <c r="K187" s="19"/>
      <c r="L187" s="19"/>
    </row>
    <row r="188" spans="2:12" x14ac:dyDescent="0.25">
      <c r="B188" s="17"/>
      <c r="F188" s="19"/>
      <c r="G188" s="19"/>
      <c r="H188" s="19"/>
      <c r="I188" s="19"/>
      <c r="J188" s="19"/>
      <c r="K188" s="19"/>
      <c r="L188" s="19"/>
    </row>
    <row r="189" spans="2:12" x14ac:dyDescent="0.25">
      <c r="B189" s="17"/>
      <c r="F189" s="19"/>
      <c r="G189" s="19"/>
      <c r="H189" s="19"/>
      <c r="I189" s="19"/>
      <c r="J189" s="19"/>
      <c r="K189" s="19"/>
      <c r="L189" s="19"/>
    </row>
    <row r="190" spans="2:12" x14ac:dyDescent="0.25">
      <c r="B190" s="17"/>
      <c r="F190" s="19"/>
      <c r="G190" s="19"/>
      <c r="H190" s="19"/>
      <c r="I190" s="19"/>
      <c r="J190" s="19"/>
      <c r="K190" s="19"/>
      <c r="L190" s="19"/>
    </row>
    <row r="191" spans="2:12" x14ac:dyDescent="0.25">
      <c r="B191" s="17"/>
      <c r="F191" s="19"/>
      <c r="G191" s="19"/>
      <c r="H191" s="19"/>
      <c r="I191" s="19"/>
      <c r="J191" s="19"/>
      <c r="K191" s="19"/>
      <c r="L191" s="19"/>
    </row>
    <row r="192" spans="2:12" x14ac:dyDescent="0.25">
      <c r="B192" s="17"/>
      <c r="F192" s="19"/>
      <c r="G192" s="19"/>
      <c r="H192" s="19"/>
      <c r="I192" s="19"/>
      <c r="J192" s="19"/>
      <c r="K192" s="19"/>
      <c r="L192" s="19"/>
    </row>
    <row r="193" spans="2:12" x14ac:dyDescent="0.25">
      <c r="B193" s="17"/>
      <c r="F193" s="19"/>
      <c r="G193" s="19"/>
      <c r="H193" s="19"/>
      <c r="I193" s="19"/>
      <c r="J193" s="19"/>
      <c r="K193" s="19"/>
      <c r="L193" s="19"/>
    </row>
    <row r="194" spans="2:12" x14ac:dyDescent="0.25">
      <c r="B194" s="17"/>
      <c r="F194" s="19"/>
      <c r="G194" s="19"/>
      <c r="H194" s="19"/>
      <c r="I194" s="19"/>
      <c r="J194" s="19"/>
      <c r="K194" s="19"/>
      <c r="L194" s="19"/>
    </row>
    <row r="195" spans="2:12" x14ac:dyDescent="0.25">
      <c r="B195" s="17"/>
      <c r="F195" s="19"/>
      <c r="G195" s="19"/>
      <c r="H195" s="19"/>
      <c r="I195" s="19"/>
      <c r="J195" s="19"/>
      <c r="K195" s="19"/>
      <c r="L195" s="19"/>
    </row>
    <row r="196" spans="2:12" x14ac:dyDescent="0.25">
      <c r="B196" s="17"/>
      <c r="F196" s="19"/>
      <c r="G196" s="19"/>
      <c r="H196" s="19"/>
      <c r="I196" s="19"/>
      <c r="J196" s="19"/>
      <c r="K196" s="19"/>
      <c r="L196" s="19"/>
    </row>
    <row r="197" spans="2:12" x14ac:dyDescent="0.25">
      <c r="B197" s="17"/>
      <c r="F197" s="19"/>
      <c r="G197" s="19"/>
      <c r="H197" s="19"/>
      <c r="I197" s="19"/>
      <c r="J197" s="19"/>
      <c r="K197" s="19"/>
      <c r="L197" s="19"/>
    </row>
    <row r="198" spans="2:12" x14ac:dyDescent="0.25">
      <c r="B198" s="17"/>
      <c r="F198" s="19"/>
      <c r="G198" s="19"/>
      <c r="H198" s="19"/>
      <c r="I198" s="19"/>
      <c r="J198" s="19"/>
      <c r="K198" s="19"/>
      <c r="L198" s="19"/>
    </row>
    <row r="199" spans="2:12" x14ac:dyDescent="0.25">
      <c r="B199" s="17"/>
      <c r="F199" s="19"/>
      <c r="G199" s="19"/>
      <c r="H199" s="19"/>
      <c r="I199" s="19"/>
      <c r="J199" s="19"/>
      <c r="K199" s="19"/>
      <c r="L199" s="19"/>
    </row>
    <row r="200" spans="2:12" x14ac:dyDescent="0.25">
      <c r="B200" s="17"/>
      <c r="F200" s="19"/>
      <c r="G200" s="19"/>
      <c r="H200" s="19"/>
      <c r="I200" s="19"/>
      <c r="J200" s="19"/>
      <c r="K200" s="19"/>
      <c r="L200" s="19"/>
    </row>
    <row r="201" spans="2:12" x14ac:dyDescent="0.25">
      <c r="B201" s="17"/>
      <c r="F201" s="19"/>
      <c r="G201" s="19"/>
      <c r="H201" s="19"/>
      <c r="I201" s="19"/>
      <c r="J201" s="19"/>
      <c r="K201" s="19"/>
      <c r="L201" s="19"/>
    </row>
    <row r="202" spans="2:12" x14ac:dyDescent="0.25">
      <c r="B202" s="17"/>
      <c r="F202" s="19"/>
      <c r="G202" s="19"/>
      <c r="H202" s="19"/>
      <c r="I202" s="19"/>
      <c r="J202" s="19"/>
      <c r="K202" s="19"/>
      <c r="L202" s="19"/>
    </row>
    <row r="203" spans="2:12" x14ac:dyDescent="0.25">
      <c r="B203" s="17"/>
      <c r="F203" s="19"/>
      <c r="G203" s="19"/>
      <c r="H203" s="19"/>
      <c r="I203" s="19"/>
      <c r="J203" s="19"/>
      <c r="K203" s="19"/>
      <c r="L203" s="19"/>
    </row>
    <row r="204" spans="2:12" x14ac:dyDescent="0.25">
      <c r="B204" s="17"/>
      <c r="F204" s="19"/>
      <c r="G204" s="19"/>
      <c r="H204" s="19"/>
      <c r="I204" s="19"/>
      <c r="J204" s="19"/>
      <c r="K204" s="19"/>
      <c r="L204" s="19"/>
    </row>
    <row r="205" spans="2:12" x14ac:dyDescent="0.25">
      <c r="B205" s="17"/>
      <c r="F205" s="19"/>
      <c r="G205" s="19"/>
      <c r="H205" s="19"/>
      <c r="I205" s="19"/>
      <c r="J205" s="19"/>
      <c r="K205" s="19"/>
      <c r="L205" s="19"/>
    </row>
    <row r="206" spans="2:12" x14ac:dyDescent="0.25">
      <c r="B206" s="17"/>
      <c r="F206" s="19"/>
      <c r="G206" s="19"/>
      <c r="H206" s="19"/>
      <c r="I206" s="19"/>
      <c r="J206" s="19"/>
      <c r="K206" s="19"/>
      <c r="L206" s="19"/>
    </row>
    <row r="207" spans="2:12" x14ac:dyDescent="0.25">
      <c r="B207" s="17"/>
      <c r="F207" s="19"/>
      <c r="G207" s="19"/>
      <c r="H207" s="19"/>
      <c r="I207" s="19"/>
      <c r="J207" s="19"/>
      <c r="K207" s="19"/>
      <c r="L207" s="19"/>
    </row>
    <row r="208" spans="2:12" x14ac:dyDescent="0.25">
      <c r="B208" s="17"/>
      <c r="F208" s="19"/>
      <c r="G208" s="19"/>
      <c r="H208" s="19"/>
      <c r="I208" s="19"/>
      <c r="J208" s="19"/>
      <c r="K208" s="19"/>
      <c r="L208" s="19"/>
    </row>
    <row r="209" spans="2:12" x14ac:dyDescent="0.25">
      <c r="B209" s="17"/>
      <c r="F209" s="19"/>
      <c r="G209" s="19"/>
      <c r="H209" s="19"/>
      <c r="I209" s="19"/>
      <c r="J209" s="19"/>
      <c r="K209" s="19"/>
      <c r="L209" s="19"/>
    </row>
    <row r="210" spans="2:12" x14ac:dyDescent="0.25">
      <c r="B210" s="17"/>
      <c r="F210" s="19"/>
      <c r="G210" s="19"/>
      <c r="H210" s="19"/>
      <c r="I210" s="19"/>
      <c r="J210" s="19"/>
      <c r="K210" s="19"/>
      <c r="L210" s="19"/>
    </row>
    <row r="211" spans="2:12" x14ac:dyDescent="0.25">
      <c r="B211" s="17"/>
      <c r="F211" s="19"/>
      <c r="G211" s="19"/>
      <c r="H211" s="19"/>
      <c r="I211" s="19"/>
      <c r="J211" s="19"/>
      <c r="K211" s="19"/>
      <c r="L211" s="19"/>
    </row>
    <row r="212" spans="2:12" x14ac:dyDescent="0.25">
      <c r="B212" s="17"/>
      <c r="F212" s="19"/>
      <c r="G212" s="19"/>
      <c r="H212" s="19"/>
      <c r="I212" s="19"/>
      <c r="J212" s="19"/>
      <c r="K212" s="19"/>
      <c r="L212" s="19"/>
    </row>
    <row r="213" spans="2:12" x14ac:dyDescent="0.25">
      <c r="B213" s="17"/>
      <c r="F213" s="19"/>
      <c r="G213" s="19"/>
      <c r="H213" s="19"/>
      <c r="I213" s="19"/>
      <c r="J213" s="19"/>
      <c r="K213" s="19"/>
      <c r="L213" s="19"/>
    </row>
    <row r="214" spans="2:12" x14ac:dyDescent="0.25">
      <c r="B214" s="17"/>
      <c r="F214" s="19"/>
      <c r="G214" s="19"/>
      <c r="H214" s="19"/>
      <c r="I214" s="19"/>
      <c r="J214" s="19"/>
      <c r="K214" s="19"/>
      <c r="L214" s="19"/>
    </row>
    <row r="215" spans="2:12" x14ac:dyDescent="0.25">
      <c r="B215" s="17"/>
      <c r="F215" s="19"/>
      <c r="G215" s="19"/>
      <c r="H215" s="19"/>
      <c r="I215" s="19"/>
      <c r="J215" s="19"/>
      <c r="K215" s="19"/>
      <c r="L215" s="19"/>
    </row>
    <row r="216" spans="2:12" x14ac:dyDescent="0.25">
      <c r="B216" s="17"/>
      <c r="F216" s="19"/>
      <c r="G216" s="19"/>
      <c r="H216" s="19"/>
      <c r="I216" s="19"/>
      <c r="J216" s="19"/>
      <c r="K216" s="19"/>
      <c r="L216" s="19"/>
    </row>
    <row r="217" spans="2:12" x14ac:dyDescent="0.25">
      <c r="B217" s="17"/>
      <c r="F217" s="19"/>
      <c r="G217" s="19"/>
      <c r="H217" s="19"/>
      <c r="I217" s="19"/>
      <c r="J217" s="19"/>
      <c r="K217" s="19"/>
      <c r="L217" s="19"/>
    </row>
    <row r="218" spans="2:12" x14ac:dyDescent="0.25">
      <c r="B218" s="17"/>
      <c r="F218" s="19"/>
      <c r="G218" s="19"/>
      <c r="H218" s="19"/>
      <c r="I218" s="19"/>
      <c r="J218" s="19"/>
      <c r="K218" s="19"/>
      <c r="L218" s="19"/>
    </row>
    <row r="219" spans="2:12" x14ac:dyDescent="0.25">
      <c r="B219" s="17"/>
      <c r="F219" s="19"/>
      <c r="G219" s="19"/>
      <c r="H219" s="19"/>
      <c r="I219" s="19"/>
      <c r="J219" s="19"/>
      <c r="K219" s="19"/>
      <c r="L219" s="19"/>
    </row>
    <row r="220" spans="2:12" x14ac:dyDescent="0.25">
      <c r="B220" s="17"/>
      <c r="F220" s="19"/>
      <c r="G220" s="19"/>
      <c r="H220" s="19"/>
      <c r="I220" s="19"/>
      <c r="J220" s="19"/>
      <c r="K220" s="19"/>
      <c r="L220" s="19"/>
    </row>
    <row r="221" spans="2:12" x14ac:dyDescent="0.25">
      <c r="B221" s="17"/>
      <c r="F221" s="19"/>
      <c r="G221" s="19"/>
      <c r="H221" s="19"/>
      <c r="I221" s="19"/>
      <c r="J221" s="19"/>
      <c r="K221" s="19"/>
      <c r="L221" s="19"/>
    </row>
    <row r="222" spans="2:12" x14ac:dyDescent="0.25">
      <c r="B222" s="17"/>
      <c r="F222" s="19"/>
      <c r="G222" s="19"/>
      <c r="H222" s="19"/>
      <c r="I222" s="19"/>
      <c r="J222" s="19"/>
      <c r="K222" s="19"/>
      <c r="L222" s="19"/>
    </row>
    <row r="223" spans="2:12" x14ac:dyDescent="0.25">
      <c r="B223" s="17"/>
      <c r="F223" s="19"/>
      <c r="G223" s="19"/>
      <c r="H223" s="19"/>
      <c r="I223" s="19"/>
      <c r="J223" s="19"/>
      <c r="K223" s="19"/>
      <c r="L223" s="19"/>
    </row>
    <row r="224" spans="2:12" x14ac:dyDescent="0.25">
      <c r="B224" s="17"/>
      <c r="F224" s="19"/>
      <c r="G224" s="19"/>
      <c r="H224" s="19"/>
      <c r="I224" s="19"/>
      <c r="J224" s="19"/>
      <c r="K224" s="19"/>
      <c r="L224" s="19"/>
    </row>
    <row r="225" spans="2:12" x14ac:dyDescent="0.25">
      <c r="B225" s="17"/>
      <c r="F225" s="19"/>
      <c r="G225" s="19"/>
      <c r="H225" s="19"/>
      <c r="I225" s="19"/>
      <c r="J225" s="19"/>
      <c r="K225" s="19"/>
      <c r="L225" s="19"/>
    </row>
    <row r="226" spans="2:12" x14ac:dyDescent="0.25">
      <c r="B226" s="17"/>
      <c r="F226" s="19"/>
      <c r="G226" s="19"/>
      <c r="H226" s="19"/>
      <c r="I226" s="19"/>
      <c r="J226" s="19"/>
      <c r="K226" s="19"/>
      <c r="L226" s="19"/>
    </row>
    <row r="227" spans="2:12" x14ac:dyDescent="0.25">
      <c r="B227" s="17"/>
      <c r="F227" s="19"/>
      <c r="G227" s="19"/>
      <c r="H227" s="19"/>
      <c r="I227" s="19"/>
      <c r="J227" s="19"/>
      <c r="K227" s="19"/>
      <c r="L227" s="19"/>
    </row>
    <row r="228" spans="2:12" x14ac:dyDescent="0.25">
      <c r="B228" s="17"/>
      <c r="F228" s="19"/>
      <c r="G228" s="19"/>
      <c r="H228" s="19"/>
      <c r="I228" s="19"/>
      <c r="J228" s="19"/>
      <c r="K228" s="19"/>
      <c r="L228" s="19"/>
    </row>
    <row r="229" spans="2:12" x14ac:dyDescent="0.25">
      <c r="B229" s="17"/>
      <c r="F229" s="19"/>
      <c r="G229" s="19"/>
      <c r="H229" s="19"/>
      <c r="I229" s="19"/>
      <c r="J229" s="19"/>
      <c r="K229" s="19"/>
      <c r="L229" s="19"/>
    </row>
    <row r="230" spans="2:12" x14ac:dyDescent="0.25">
      <c r="B230" s="17"/>
      <c r="F230" s="19"/>
      <c r="G230" s="19"/>
      <c r="H230" s="19"/>
      <c r="I230" s="19"/>
      <c r="J230" s="19"/>
      <c r="K230" s="19"/>
      <c r="L230" s="19"/>
    </row>
    <row r="231" spans="2:12" x14ac:dyDescent="0.25">
      <c r="B231" s="17"/>
      <c r="F231" s="19"/>
      <c r="G231" s="19"/>
      <c r="H231" s="19"/>
      <c r="I231" s="19"/>
      <c r="J231" s="19"/>
      <c r="K231" s="19"/>
      <c r="L231" s="19"/>
    </row>
    <row r="232" spans="2:12" x14ac:dyDescent="0.25">
      <c r="B232" s="17"/>
      <c r="F232" s="19"/>
      <c r="G232" s="19"/>
      <c r="H232" s="19"/>
      <c r="I232" s="19"/>
      <c r="J232" s="19"/>
      <c r="K232" s="19"/>
      <c r="L232" s="19"/>
    </row>
    <row r="233" spans="2:12" x14ac:dyDescent="0.25">
      <c r="B233" s="17"/>
      <c r="F233" s="19"/>
      <c r="G233" s="19"/>
      <c r="H233" s="19"/>
      <c r="I233" s="19"/>
      <c r="J233" s="19"/>
      <c r="K233" s="19"/>
      <c r="L233" s="19"/>
    </row>
    <row r="234" spans="2:12" x14ac:dyDescent="0.25">
      <c r="B234" s="17"/>
      <c r="F234" s="19"/>
      <c r="G234" s="19"/>
      <c r="H234" s="19"/>
      <c r="I234" s="19"/>
      <c r="J234" s="19"/>
      <c r="K234" s="19"/>
      <c r="L234" s="19"/>
    </row>
    <row r="235" spans="2:12" x14ac:dyDescent="0.25">
      <c r="B235" s="17"/>
      <c r="F235" s="19"/>
      <c r="G235" s="19"/>
      <c r="H235" s="19"/>
      <c r="I235" s="19"/>
      <c r="J235" s="19"/>
      <c r="K235" s="19"/>
      <c r="L235" s="19"/>
    </row>
    <row r="236" spans="2:12" x14ac:dyDescent="0.25">
      <c r="B236" s="17"/>
      <c r="F236" s="19"/>
      <c r="G236" s="19"/>
      <c r="H236" s="19"/>
      <c r="I236" s="19"/>
      <c r="J236" s="19"/>
      <c r="K236" s="19"/>
      <c r="L236" s="19"/>
    </row>
    <row r="237" spans="2:12" x14ac:dyDescent="0.25">
      <c r="B237" s="17"/>
      <c r="F237" s="19"/>
      <c r="G237" s="19"/>
      <c r="H237" s="19"/>
      <c r="I237" s="19"/>
      <c r="J237" s="19"/>
      <c r="K237" s="19"/>
      <c r="L237" s="19"/>
    </row>
    <row r="238" spans="2:12" x14ac:dyDescent="0.25">
      <c r="B238" s="17"/>
      <c r="F238" s="19"/>
      <c r="G238" s="19"/>
      <c r="H238" s="19"/>
      <c r="I238" s="19"/>
      <c r="J238" s="19"/>
      <c r="K238" s="19"/>
      <c r="L238" s="19"/>
    </row>
    <row r="239" spans="2:12" x14ac:dyDescent="0.25">
      <c r="B239" s="17"/>
      <c r="F239" s="19"/>
      <c r="G239" s="19"/>
      <c r="H239" s="19"/>
      <c r="I239" s="19"/>
      <c r="J239" s="19"/>
      <c r="K239" s="19"/>
      <c r="L239" s="19"/>
    </row>
    <row r="240" spans="2:12" x14ac:dyDescent="0.25">
      <c r="B240" s="17"/>
      <c r="F240" s="19"/>
      <c r="G240" s="19"/>
      <c r="H240" s="19"/>
      <c r="I240" s="19"/>
      <c r="J240" s="19"/>
      <c r="K240" s="19"/>
      <c r="L240" s="19"/>
    </row>
    <row r="241" spans="2:12" x14ac:dyDescent="0.25">
      <c r="B241" s="17"/>
      <c r="F241" s="19"/>
      <c r="G241" s="19"/>
      <c r="H241" s="19"/>
      <c r="I241" s="19"/>
      <c r="J241" s="19"/>
      <c r="K241" s="19"/>
      <c r="L241" s="19"/>
    </row>
    <row r="242" spans="2:12" x14ac:dyDescent="0.25">
      <c r="B242" s="17"/>
      <c r="F242" s="19"/>
      <c r="G242" s="19"/>
      <c r="H242" s="19"/>
      <c r="I242" s="19"/>
      <c r="J242" s="19"/>
      <c r="K242" s="19"/>
      <c r="L242" s="19"/>
    </row>
    <row r="243" spans="2:12" x14ac:dyDescent="0.25">
      <c r="B243" s="17"/>
      <c r="F243" s="19"/>
      <c r="G243" s="19"/>
      <c r="H243" s="19"/>
      <c r="I243" s="19"/>
      <c r="J243" s="19"/>
      <c r="K243" s="19"/>
      <c r="L243" s="19"/>
    </row>
    <row r="244" spans="2:12" x14ac:dyDescent="0.25">
      <c r="B244" s="17"/>
      <c r="F244" s="19"/>
      <c r="G244" s="19"/>
      <c r="H244" s="19"/>
      <c r="I244" s="19"/>
      <c r="J244" s="19"/>
      <c r="K244" s="19"/>
      <c r="L244" s="19"/>
    </row>
    <row r="245" spans="2:12" x14ac:dyDescent="0.25">
      <c r="B245" s="17"/>
      <c r="F245" s="19"/>
      <c r="G245" s="19"/>
      <c r="H245" s="19"/>
      <c r="I245" s="19"/>
      <c r="J245" s="19"/>
      <c r="K245" s="19"/>
      <c r="L245" s="19"/>
    </row>
    <row r="246" spans="2:12" x14ac:dyDescent="0.25">
      <c r="B246" s="17"/>
      <c r="F246" s="19"/>
      <c r="G246" s="19"/>
      <c r="H246" s="19"/>
      <c r="I246" s="19"/>
      <c r="J246" s="19"/>
      <c r="K246" s="19"/>
      <c r="L246" s="19"/>
    </row>
    <row r="247" spans="2:12" x14ac:dyDescent="0.25">
      <c r="B247" s="17"/>
      <c r="F247" s="19"/>
      <c r="G247" s="19"/>
      <c r="H247" s="19"/>
      <c r="I247" s="19"/>
      <c r="J247" s="19"/>
      <c r="K247" s="19"/>
      <c r="L247" s="19"/>
    </row>
    <row r="248" spans="2:12" x14ac:dyDescent="0.25">
      <c r="B248" s="17"/>
      <c r="F248" s="19"/>
      <c r="G248" s="19"/>
      <c r="H248" s="19"/>
      <c r="I248" s="19"/>
      <c r="J248" s="19"/>
      <c r="K248" s="19"/>
      <c r="L248" s="19"/>
    </row>
    <row r="249" spans="2:12" x14ac:dyDescent="0.25">
      <c r="B249" s="17"/>
      <c r="F249" s="19"/>
      <c r="G249" s="19"/>
      <c r="H249" s="19"/>
      <c r="I249" s="19"/>
      <c r="J249" s="19"/>
      <c r="K249" s="19"/>
      <c r="L249" s="19"/>
    </row>
    <row r="250" spans="2:12" x14ac:dyDescent="0.25">
      <c r="B250" s="17"/>
      <c r="F250" s="19"/>
      <c r="G250" s="19"/>
      <c r="H250" s="19"/>
      <c r="I250" s="19"/>
      <c r="J250" s="19"/>
      <c r="K250" s="19"/>
      <c r="L250" s="19"/>
    </row>
    <row r="251" spans="2:12" x14ac:dyDescent="0.25">
      <c r="B251" s="17"/>
      <c r="F251" s="19"/>
      <c r="G251" s="19"/>
      <c r="H251" s="19"/>
      <c r="I251" s="19"/>
      <c r="J251" s="19"/>
      <c r="K251" s="19"/>
      <c r="L251" s="19"/>
    </row>
    <row r="252" spans="2:12" x14ac:dyDescent="0.25">
      <c r="B252" s="17"/>
      <c r="F252" s="19"/>
      <c r="G252" s="19"/>
      <c r="H252" s="19"/>
      <c r="I252" s="19"/>
      <c r="J252" s="19"/>
      <c r="K252" s="19"/>
      <c r="L252" s="19"/>
    </row>
    <row r="253" spans="2:12" x14ac:dyDescent="0.25">
      <c r="B253" s="17"/>
      <c r="F253" s="19"/>
      <c r="G253" s="19"/>
      <c r="H253" s="19"/>
      <c r="I253" s="19"/>
      <c r="J253" s="19"/>
      <c r="K253" s="19"/>
      <c r="L253" s="19"/>
    </row>
    <row r="254" spans="2:12" x14ac:dyDescent="0.25">
      <c r="B254" s="17"/>
      <c r="F254" s="19"/>
      <c r="G254" s="19"/>
      <c r="H254" s="19"/>
      <c r="I254" s="19"/>
      <c r="J254" s="19"/>
      <c r="K254" s="19"/>
      <c r="L254" s="19"/>
    </row>
    <row r="255" spans="2:12" x14ac:dyDescent="0.25">
      <c r="B255" s="17"/>
      <c r="F255" s="19"/>
      <c r="G255" s="19"/>
      <c r="H255" s="19"/>
      <c r="I255" s="19"/>
      <c r="J255" s="19"/>
      <c r="K255" s="19"/>
      <c r="L255" s="19"/>
    </row>
    <row r="256" spans="2:12" x14ac:dyDescent="0.25">
      <c r="B256" s="17"/>
      <c r="F256" s="19"/>
      <c r="G256" s="19"/>
      <c r="H256" s="19"/>
      <c r="I256" s="19"/>
      <c r="J256" s="19"/>
      <c r="K256" s="19"/>
      <c r="L256" s="19"/>
    </row>
    <row r="257" spans="2:12" x14ac:dyDescent="0.25">
      <c r="B257" s="17"/>
      <c r="F257" s="19"/>
      <c r="G257" s="19"/>
      <c r="H257" s="19"/>
      <c r="I257" s="19"/>
      <c r="J257" s="19"/>
      <c r="K257" s="19"/>
      <c r="L257" s="19"/>
    </row>
    <row r="258" spans="2:12" x14ac:dyDescent="0.25">
      <c r="B258" s="17"/>
      <c r="F258" s="19"/>
      <c r="G258" s="19"/>
      <c r="H258" s="19"/>
      <c r="I258" s="19"/>
      <c r="J258" s="19"/>
      <c r="K258" s="19"/>
      <c r="L258" s="19"/>
    </row>
    <row r="259" spans="2:12" x14ac:dyDescent="0.25">
      <c r="B259" s="17"/>
      <c r="F259" s="19"/>
      <c r="G259" s="19"/>
      <c r="H259" s="19"/>
      <c r="I259" s="19"/>
      <c r="J259" s="19"/>
      <c r="K259" s="19"/>
      <c r="L259" s="19"/>
    </row>
    <row r="260" spans="2:12" x14ac:dyDescent="0.25">
      <c r="B260" s="17"/>
      <c r="F260" s="19"/>
      <c r="G260" s="19"/>
      <c r="H260" s="19"/>
      <c r="I260" s="19"/>
      <c r="J260" s="19"/>
      <c r="K260" s="19"/>
      <c r="L260" s="19"/>
    </row>
    <row r="261" spans="2:12" x14ac:dyDescent="0.25">
      <c r="B261" s="17"/>
      <c r="F261" s="19"/>
      <c r="G261" s="19"/>
      <c r="H261" s="19"/>
      <c r="I261" s="19"/>
      <c r="J261" s="19"/>
      <c r="K261" s="19"/>
      <c r="L261" s="19"/>
    </row>
    <row r="262" spans="2:12" x14ac:dyDescent="0.25">
      <c r="B262" s="17"/>
      <c r="F262" s="19"/>
      <c r="G262" s="19"/>
      <c r="H262" s="19"/>
      <c r="I262" s="19"/>
      <c r="J262" s="19"/>
      <c r="K262" s="19"/>
      <c r="L262" s="19"/>
    </row>
    <row r="263" spans="2:12" x14ac:dyDescent="0.25">
      <c r="B263" s="17"/>
      <c r="F263" s="19"/>
      <c r="G263" s="19"/>
      <c r="H263" s="19"/>
      <c r="I263" s="19"/>
      <c r="J263" s="19"/>
      <c r="K263" s="19"/>
      <c r="L263" s="19"/>
    </row>
    <row r="264" spans="2:12" x14ac:dyDescent="0.25">
      <c r="B264" s="17"/>
      <c r="F264" s="19"/>
      <c r="G264" s="19"/>
      <c r="H264" s="19"/>
      <c r="I264" s="19"/>
      <c r="J264" s="19"/>
      <c r="K264" s="19"/>
      <c r="L264" s="19"/>
    </row>
    <row r="265" spans="2:12" x14ac:dyDescent="0.25">
      <c r="B265" s="17"/>
      <c r="F265" s="19"/>
      <c r="G265" s="19"/>
      <c r="H265" s="19"/>
      <c r="I265" s="19"/>
      <c r="J265" s="19"/>
      <c r="K265" s="19"/>
      <c r="L265" s="19"/>
    </row>
    <row r="266" spans="2:12" x14ac:dyDescent="0.25">
      <c r="B266" s="17"/>
      <c r="F266" s="19"/>
      <c r="G266" s="19"/>
      <c r="H266" s="19"/>
      <c r="I266" s="19"/>
      <c r="J266" s="19"/>
      <c r="K266" s="19"/>
      <c r="L266" s="19"/>
    </row>
    <row r="267" spans="2:12" x14ac:dyDescent="0.25">
      <c r="B267" s="17"/>
      <c r="F267" s="19"/>
      <c r="G267" s="19"/>
      <c r="H267" s="19"/>
      <c r="I267" s="19"/>
      <c r="J267" s="19"/>
      <c r="K267" s="19"/>
      <c r="L267" s="19"/>
    </row>
    <row r="268" spans="2:12" x14ac:dyDescent="0.25">
      <c r="B268" s="17"/>
      <c r="F268" s="19"/>
      <c r="G268" s="19"/>
      <c r="H268" s="19"/>
      <c r="I268" s="19"/>
      <c r="J268" s="19"/>
      <c r="K268" s="19"/>
      <c r="L268" s="19"/>
    </row>
    <row r="269" spans="2:12" x14ac:dyDescent="0.25">
      <c r="B269" s="17"/>
      <c r="F269" s="19"/>
      <c r="G269" s="19"/>
      <c r="H269" s="19"/>
      <c r="I269" s="19"/>
      <c r="J269" s="19"/>
      <c r="K269" s="19"/>
      <c r="L269" s="19"/>
    </row>
    <row r="270" spans="2:12" x14ac:dyDescent="0.25">
      <c r="B270" s="17"/>
      <c r="F270" s="19"/>
      <c r="G270" s="19"/>
      <c r="H270" s="19"/>
      <c r="I270" s="19"/>
      <c r="J270" s="19"/>
      <c r="K270" s="19"/>
      <c r="L270" s="19"/>
    </row>
    <row r="271" spans="2:12" x14ac:dyDescent="0.25">
      <c r="B271" s="17"/>
      <c r="F271" s="19"/>
      <c r="G271" s="19"/>
      <c r="H271" s="19"/>
      <c r="I271" s="19"/>
      <c r="J271" s="19"/>
      <c r="K271" s="19"/>
      <c r="L271" s="19"/>
    </row>
    <row r="272" spans="2:12" x14ac:dyDescent="0.25">
      <c r="B272" s="17"/>
      <c r="F272" s="19"/>
      <c r="G272" s="19"/>
      <c r="H272" s="19"/>
      <c r="I272" s="19"/>
      <c r="J272" s="19"/>
      <c r="K272" s="19"/>
      <c r="L272" s="19"/>
    </row>
    <row r="273" spans="2:12" x14ac:dyDescent="0.25">
      <c r="B273" s="17"/>
      <c r="F273" s="19"/>
      <c r="G273" s="19"/>
      <c r="H273" s="19"/>
      <c r="I273" s="19"/>
      <c r="J273" s="19"/>
      <c r="K273" s="19"/>
      <c r="L273" s="19"/>
    </row>
    <row r="274" spans="2:12" x14ac:dyDescent="0.25">
      <c r="B274" s="17"/>
      <c r="F274" s="19"/>
      <c r="G274" s="19"/>
      <c r="H274" s="19"/>
      <c r="I274" s="19"/>
      <c r="J274" s="19"/>
      <c r="K274" s="19"/>
      <c r="L274" s="19"/>
    </row>
    <row r="275" spans="2:12" x14ac:dyDescent="0.25">
      <c r="B275" s="17"/>
      <c r="F275" s="19"/>
      <c r="G275" s="19"/>
      <c r="H275" s="19"/>
      <c r="I275" s="19"/>
      <c r="J275" s="19"/>
      <c r="K275" s="19"/>
      <c r="L275" s="19"/>
    </row>
    <row r="276" spans="2:12" x14ac:dyDescent="0.25">
      <c r="B276" s="17"/>
      <c r="F276" s="19"/>
      <c r="G276" s="19"/>
      <c r="H276" s="19"/>
      <c r="I276" s="19"/>
      <c r="J276" s="19"/>
      <c r="K276" s="19"/>
      <c r="L276" s="19"/>
    </row>
    <row r="277" spans="2:12" x14ac:dyDescent="0.25">
      <c r="B277" s="17"/>
      <c r="F277" s="19"/>
      <c r="G277" s="19"/>
      <c r="H277" s="19"/>
      <c r="I277" s="19"/>
      <c r="J277" s="19"/>
      <c r="K277" s="19"/>
      <c r="L277" s="19"/>
    </row>
    <row r="278" spans="2:12" x14ac:dyDescent="0.25">
      <c r="B278" s="17"/>
      <c r="F278" s="19"/>
      <c r="G278" s="19"/>
      <c r="H278" s="19"/>
      <c r="I278" s="19"/>
      <c r="J278" s="19"/>
      <c r="K278" s="19"/>
      <c r="L278" s="19"/>
    </row>
    <row r="279" spans="2:12" x14ac:dyDescent="0.25">
      <c r="B279" s="17"/>
      <c r="F279" s="19"/>
      <c r="G279" s="19"/>
      <c r="H279" s="19"/>
      <c r="I279" s="19"/>
      <c r="J279" s="19"/>
      <c r="K279" s="19"/>
      <c r="L279" s="19"/>
    </row>
    <row r="280" spans="2:12" x14ac:dyDescent="0.25">
      <c r="B280" s="17"/>
      <c r="F280" s="19"/>
      <c r="G280" s="19"/>
      <c r="H280" s="19"/>
      <c r="I280" s="19"/>
      <c r="J280" s="19"/>
      <c r="K280" s="19"/>
      <c r="L280" s="19"/>
    </row>
    <row r="281" spans="2:12" x14ac:dyDescent="0.25">
      <c r="B281" s="17"/>
      <c r="F281" s="19"/>
      <c r="G281" s="19"/>
      <c r="H281" s="19"/>
      <c r="I281" s="19"/>
      <c r="J281" s="19"/>
      <c r="K281" s="19"/>
      <c r="L281" s="19"/>
    </row>
    <row r="282" spans="2:12" x14ac:dyDescent="0.25">
      <c r="B282" s="17"/>
      <c r="F282" s="19"/>
      <c r="G282" s="19"/>
      <c r="H282" s="19"/>
      <c r="I282" s="19"/>
      <c r="J282" s="19"/>
      <c r="K282" s="19"/>
      <c r="L282" s="19"/>
    </row>
    <row r="283" spans="2:12" x14ac:dyDescent="0.25">
      <c r="B283" s="17"/>
      <c r="F283" s="19"/>
      <c r="G283" s="19"/>
      <c r="H283" s="19"/>
      <c r="I283" s="19"/>
      <c r="J283" s="19"/>
      <c r="K283" s="19"/>
      <c r="L283" s="19"/>
    </row>
    <row r="284" spans="2:12" x14ac:dyDescent="0.25">
      <c r="B284" s="17"/>
      <c r="F284" s="19"/>
      <c r="G284" s="19"/>
      <c r="H284" s="19"/>
      <c r="I284" s="19"/>
      <c r="J284" s="19"/>
      <c r="K284" s="19"/>
      <c r="L284" s="19"/>
    </row>
    <row r="285" spans="2:12" x14ac:dyDescent="0.25">
      <c r="B285" s="17"/>
      <c r="F285" s="19"/>
      <c r="G285" s="19"/>
      <c r="H285" s="19"/>
      <c r="I285" s="19"/>
      <c r="J285" s="19"/>
      <c r="K285" s="19"/>
      <c r="L285" s="19"/>
    </row>
    <row r="286" spans="2:12" x14ac:dyDescent="0.25">
      <c r="B286" s="17"/>
      <c r="F286" s="19"/>
      <c r="G286" s="19"/>
      <c r="H286" s="19"/>
      <c r="I286" s="19"/>
      <c r="J286" s="19"/>
      <c r="K286" s="19"/>
      <c r="L286" s="19"/>
    </row>
    <row r="287" spans="2:12" x14ac:dyDescent="0.25">
      <c r="B287" s="17"/>
      <c r="F287" s="19"/>
      <c r="G287" s="19"/>
      <c r="H287" s="19"/>
      <c r="I287" s="19"/>
      <c r="J287" s="19"/>
      <c r="K287" s="19"/>
      <c r="L287" s="19"/>
    </row>
    <row r="288" spans="2:12" x14ac:dyDescent="0.25">
      <c r="B288" s="17"/>
      <c r="F288" s="19"/>
      <c r="G288" s="19"/>
      <c r="H288" s="19"/>
      <c r="I288" s="19"/>
      <c r="J288" s="19"/>
      <c r="K288" s="19"/>
      <c r="L288" s="19"/>
    </row>
    <row r="289" spans="2:12" x14ac:dyDescent="0.25">
      <c r="B289" s="17"/>
      <c r="F289" s="19"/>
      <c r="G289" s="19"/>
      <c r="H289" s="19"/>
      <c r="I289" s="19"/>
      <c r="J289" s="19"/>
      <c r="K289" s="19"/>
      <c r="L289" s="19"/>
    </row>
    <row r="290" spans="2:12" x14ac:dyDescent="0.25">
      <c r="B290" s="17"/>
      <c r="F290" s="19"/>
      <c r="G290" s="19"/>
      <c r="H290" s="19"/>
      <c r="I290" s="19"/>
      <c r="J290" s="19"/>
      <c r="K290" s="19"/>
      <c r="L290" s="19"/>
    </row>
    <row r="291" spans="2:12" x14ac:dyDescent="0.25">
      <c r="B291" s="17"/>
      <c r="F291" s="19"/>
      <c r="G291" s="19"/>
      <c r="H291" s="19"/>
      <c r="I291" s="19"/>
      <c r="J291" s="19"/>
      <c r="K291" s="19"/>
      <c r="L291" s="19"/>
    </row>
    <row r="292" spans="2:12" x14ac:dyDescent="0.25">
      <c r="B292" s="17"/>
      <c r="F292" s="19"/>
      <c r="G292" s="19"/>
      <c r="H292" s="19"/>
      <c r="I292" s="19"/>
      <c r="J292" s="19"/>
      <c r="K292" s="19"/>
      <c r="L292" s="19"/>
    </row>
    <row r="293" spans="2:12" x14ac:dyDescent="0.25">
      <c r="B293" s="17"/>
      <c r="F293" s="19"/>
      <c r="G293" s="19"/>
      <c r="H293" s="19"/>
      <c r="I293" s="19"/>
      <c r="J293" s="19"/>
      <c r="K293" s="19"/>
      <c r="L293" s="19"/>
    </row>
    <row r="294" spans="2:12" x14ac:dyDescent="0.25">
      <c r="B294" s="17"/>
      <c r="F294" s="19"/>
      <c r="G294" s="19"/>
      <c r="H294" s="19"/>
      <c r="I294" s="19"/>
      <c r="J294" s="19"/>
      <c r="K294" s="19"/>
      <c r="L294" s="19"/>
    </row>
    <row r="295" spans="2:12" x14ac:dyDescent="0.25">
      <c r="B295" s="17"/>
      <c r="F295" s="19"/>
      <c r="G295" s="19"/>
      <c r="H295" s="19"/>
      <c r="I295" s="19"/>
      <c r="J295" s="19"/>
      <c r="K295" s="19"/>
      <c r="L295" s="19"/>
    </row>
    <row r="296" spans="2:12" x14ac:dyDescent="0.25">
      <c r="B296" s="17"/>
      <c r="F296" s="19"/>
      <c r="G296" s="19"/>
      <c r="H296" s="19"/>
      <c r="I296" s="19"/>
      <c r="J296" s="19"/>
      <c r="K296" s="19"/>
      <c r="L296" s="19"/>
    </row>
    <row r="297" spans="2:12" x14ac:dyDescent="0.25">
      <c r="B297" s="17"/>
      <c r="F297" s="19"/>
      <c r="G297" s="19"/>
      <c r="H297" s="19"/>
      <c r="I297" s="19"/>
      <c r="J297" s="19"/>
      <c r="K297" s="19"/>
      <c r="L297" s="19"/>
    </row>
    <row r="298" spans="2:12" x14ac:dyDescent="0.25">
      <c r="B298" s="17"/>
      <c r="F298" s="19"/>
      <c r="G298" s="19"/>
      <c r="H298" s="19"/>
      <c r="I298" s="19"/>
      <c r="J298" s="19"/>
      <c r="K298" s="19"/>
      <c r="L298" s="19"/>
    </row>
    <row r="299" spans="2:12" x14ac:dyDescent="0.25">
      <c r="B299" s="17"/>
      <c r="F299" s="19"/>
      <c r="G299" s="19"/>
      <c r="H299" s="19"/>
      <c r="I299" s="19"/>
      <c r="J299" s="19"/>
      <c r="K299" s="19"/>
      <c r="L299" s="19"/>
    </row>
    <row r="300" spans="2:12" x14ac:dyDescent="0.25">
      <c r="B300" s="17"/>
      <c r="F300" s="19"/>
      <c r="G300" s="19"/>
      <c r="H300" s="19"/>
      <c r="I300" s="19"/>
      <c r="J300" s="19"/>
      <c r="K300" s="19"/>
      <c r="L300" s="19"/>
    </row>
    <row r="301" spans="2:12" x14ac:dyDescent="0.25">
      <c r="B301" s="17"/>
      <c r="F301" s="19"/>
      <c r="G301" s="19"/>
      <c r="H301" s="19"/>
      <c r="I301" s="19"/>
      <c r="J301" s="19"/>
      <c r="K301" s="19"/>
      <c r="L301" s="19"/>
    </row>
    <row r="302" spans="2:12" x14ac:dyDescent="0.25">
      <c r="B302" s="17"/>
      <c r="F302" s="19"/>
      <c r="G302" s="19"/>
      <c r="H302" s="19"/>
      <c r="I302" s="19"/>
      <c r="J302" s="19"/>
      <c r="K302" s="19"/>
      <c r="L302" s="19"/>
    </row>
    <row r="303" spans="2:12" x14ac:dyDescent="0.25">
      <c r="B303" s="17"/>
      <c r="F303" s="19"/>
      <c r="G303" s="19"/>
      <c r="H303" s="19"/>
      <c r="I303" s="19"/>
      <c r="J303" s="19"/>
      <c r="K303" s="19"/>
      <c r="L303" s="19"/>
    </row>
    <row r="304" spans="2:12" x14ac:dyDescent="0.25">
      <c r="B304" s="17"/>
      <c r="F304" s="19"/>
      <c r="G304" s="19"/>
      <c r="H304" s="19"/>
      <c r="I304" s="19"/>
      <c r="J304" s="19"/>
      <c r="K304" s="19"/>
      <c r="L304" s="19"/>
    </row>
    <row r="305" spans="2:12" x14ac:dyDescent="0.25">
      <c r="B305" s="17"/>
      <c r="F305" s="19"/>
      <c r="G305" s="19"/>
      <c r="H305" s="19"/>
      <c r="I305" s="19"/>
      <c r="J305" s="19"/>
      <c r="K305" s="19"/>
      <c r="L305" s="19"/>
    </row>
    <row r="306" spans="2:12" x14ac:dyDescent="0.25">
      <c r="B306" s="17"/>
      <c r="F306" s="19"/>
      <c r="G306" s="19"/>
      <c r="H306" s="19"/>
      <c r="I306" s="19"/>
      <c r="J306" s="19"/>
      <c r="K306" s="19"/>
      <c r="L306" s="19"/>
    </row>
    <row r="307" spans="2:12" x14ac:dyDescent="0.25">
      <c r="B307" s="17"/>
      <c r="F307" s="19"/>
      <c r="G307" s="19"/>
      <c r="H307" s="19"/>
      <c r="I307" s="19"/>
      <c r="J307" s="19"/>
      <c r="K307" s="19"/>
      <c r="L307" s="19"/>
    </row>
    <row r="308" spans="2:12" x14ac:dyDescent="0.25">
      <c r="B308" s="17"/>
      <c r="F308" s="19"/>
      <c r="G308" s="19"/>
      <c r="H308" s="19"/>
      <c r="I308" s="19"/>
      <c r="J308" s="19"/>
      <c r="K308" s="19"/>
      <c r="L308" s="19"/>
    </row>
    <row r="309" spans="2:12" x14ac:dyDescent="0.25">
      <c r="B309" s="17"/>
      <c r="F309" s="19"/>
      <c r="G309" s="19"/>
      <c r="H309" s="19"/>
      <c r="I309" s="19"/>
      <c r="J309" s="19"/>
      <c r="K309" s="19"/>
      <c r="L309" s="19"/>
    </row>
    <row r="310" spans="2:12" x14ac:dyDescent="0.25">
      <c r="B310" s="17"/>
      <c r="F310" s="19"/>
      <c r="G310" s="19"/>
      <c r="H310" s="19"/>
      <c r="I310" s="19"/>
      <c r="J310" s="19"/>
      <c r="K310" s="19"/>
      <c r="L310" s="19"/>
    </row>
    <row r="311" spans="2:12" x14ac:dyDescent="0.25">
      <c r="B311" s="17"/>
      <c r="F311" s="19"/>
      <c r="G311" s="19"/>
      <c r="H311" s="19"/>
      <c r="I311" s="19"/>
      <c r="J311" s="19"/>
      <c r="K311" s="19"/>
      <c r="L311" s="19"/>
    </row>
    <row r="312" spans="2:12" x14ac:dyDescent="0.25">
      <c r="B312" s="17"/>
      <c r="F312" s="19"/>
      <c r="G312" s="19"/>
      <c r="H312" s="19"/>
      <c r="I312" s="19"/>
      <c r="J312" s="19"/>
      <c r="K312" s="19"/>
      <c r="L312" s="19"/>
    </row>
    <row r="313" spans="2:12" x14ac:dyDescent="0.25">
      <c r="B313" s="17"/>
      <c r="F313" s="19"/>
      <c r="G313" s="19"/>
      <c r="H313" s="19"/>
      <c r="I313" s="19"/>
      <c r="J313" s="19"/>
      <c r="K313" s="19"/>
      <c r="L313" s="19"/>
    </row>
    <row r="314" spans="2:12" x14ac:dyDescent="0.25">
      <c r="B314" s="17"/>
      <c r="F314" s="19"/>
      <c r="G314" s="19"/>
      <c r="H314" s="19"/>
      <c r="I314" s="19"/>
      <c r="J314" s="19"/>
      <c r="K314" s="19"/>
      <c r="L314" s="19"/>
    </row>
    <row r="315" spans="2:12" x14ac:dyDescent="0.25">
      <c r="B315" s="17"/>
      <c r="F315" s="19"/>
      <c r="G315" s="19"/>
      <c r="H315" s="19"/>
      <c r="I315" s="19"/>
      <c r="J315" s="19"/>
      <c r="K315" s="19"/>
      <c r="L315" s="19"/>
    </row>
    <row r="316" spans="2:12" x14ac:dyDescent="0.25">
      <c r="B316" s="17"/>
      <c r="F316" s="19"/>
      <c r="G316" s="19"/>
      <c r="H316" s="19"/>
      <c r="I316" s="19"/>
      <c r="J316" s="19"/>
      <c r="K316" s="19"/>
      <c r="L316" s="19"/>
    </row>
    <row r="317" spans="2:12" x14ac:dyDescent="0.25">
      <c r="B317" s="17"/>
      <c r="F317" s="19"/>
      <c r="G317" s="19"/>
      <c r="H317" s="19"/>
      <c r="I317" s="19"/>
      <c r="J317" s="19"/>
      <c r="K317" s="19"/>
      <c r="L317" s="19"/>
    </row>
    <row r="318" spans="2:12" x14ac:dyDescent="0.25">
      <c r="B318" s="17"/>
      <c r="F318" s="19"/>
      <c r="G318" s="19"/>
      <c r="H318" s="19"/>
      <c r="I318" s="19"/>
      <c r="J318" s="19"/>
      <c r="K318" s="19"/>
      <c r="L318" s="19"/>
    </row>
    <row r="319" spans="2:12" x14ac:dyDescent="0.25">
      <c r="B319" s="17"/>
      <c r="F319" s="19"/>
      <c r="G319" s="19"/>
      <c r="H319" s="19"/>
      <c r="I319" s="19"/>
      <c r="J319" s="19"/>
      <c r="K319" s="19"/>
      <c r="L319" s="19"/>
    </row>
    <row r="320" spans="2:12" x14ac:dyDescent="0.25">
      <c r="B320" s="17"/>
      <c r="F320" s="19"/>
      <c r="G320" s="19"/>
      <c r="H320" s="19"/>
      <c r="I320" s="19"/>
      <c r="J320" s="19"/>
      <c r="K320" s="19"/>
      <c r="L320" s="19"/>
    </row>
    <row r="321" spans="6:12" s="17" customFormat="1" x14ac:dyDescent="0.25">
      <c r="F321" s="19"/>
      <c r="G321" s="19"/>
      <c r="H321" s="19"/>
      <c r="I321" s="19"/>
      <c r="J321" s="19"/>
      <c r="K321" s="19"/>
      <c r="L321" s="19"/>
    </row>
    <row r="322" spans="6:12" s="17" customFormat="1" x14ac:dyDescent="0.25">
      <c r="F322" s="19"/>
      <c r="G322" s="19"/>
      <c r="H322" s="19"/>
      <c r="I322" s="19"/>
      <c r="J322" s="19"/>
      <c r="K322" s="19"/>
      <c r="L322" s="19"/>
    </row>
    <row r="323" spans="6:12" s="17" customFormat="1" x14ac:dyDescent="0.25">
      <c r="F323" s="19"/>
      <c r="G323" s="19"/>
      <c r="H323" s="19"/>
      <c r="I323" s="19"/>
      <c r="J323" s="19"/>
      <c r="K323" s="19"/>
      <c r="L323" s="19"/>
    </row>
    <row r="324" spans="6:12" s="17" customFormat="1" x14ac:dyDescent="0.25">
      <c r="F324" s="19"/>
      <c r="G324" s="19"/>
      <c r="H324" s="19"/>
      <c r="I324" s="19"/>
      <c r="J324" s="19"/>
      <c r="K324" s="19"/>
      <c r="L324" s="19"/>
    </row>
    <row r="325" spans="6:12" s="17" customFormat="1" x14ac:dyDescent="0.25">
      <c r="F325" s="19"/>
      <c r="G325" s="19"/>
      <c r="H325" s="19"/>
      <c r="I325" s="19"/>
      <c r="J325" s="19"/>
      <c r="K325" s="19"/>
      <c r="L325" s="19"/>
    </row>
    <row r="326" spans="6:12" s="17" customFormat="1" x14ac:dyDescent="0.25">
      <c r="F326" s="19"/>
      <c r="G326" s="19"/>
      <c r="H326" s="19"/>
      <c r="I326" s="19"/>
      <c r="J326" s="19"/>
      <c r="K326" s="19"/>
      <c r="L326" s="19"/>
    </row>
    <row r="327" spans="6:12" s="17" customFormat="1" x14ac:dyDescent="0.25">
      <c r="F327" s="19"/>
      <c r="G327" s="19"/>
      <c r="H327" s="19"/>
      <c r="I327" s="19"/>
      <c r="J327" s="19"/>
      <c r="K327" s="19"/>
      <c r="L327" s="19"/>
    </row>
    <row r="328" spans="6:12" s="17" customFormat="1" x14ac:dyDescent="0.25">
      <c r="F328" s="19"/>
      <c r="G328" s="19"/>
      <c r="H328" s="19"/>
      <c r="I328" s="19"/>
      <c r="J328" s="19"/>
      <c r="K328" s="19"/>
      <c r="L328" s="19"/>
    </row>
    <row r="329" spans="6:12" s="17" customFormat="1" x14ac:dyDescent="0.25">
      <c r="F329" s="19"/>
      <c r="G329" s="19"/>
      <c r="H329" s="19"/>
      <c r="I329" s="19"/>
      <c r="J329" s="19"/>
      <c r="K329" s="19"/>
      <c r="L329" s="19"/>
    </row>
    <row r="330" spans="6:12" s="17" customFormat="1" x14ac:dyDescent="0.25">
      <c r="F330" s="19"/>
      <c r="G330" s="19"/>
      <c r="H330" s="19"/>
      <c r="I330" s="19"/>
      <c r="J330" s="19"/>
      <c r="K330" s="19"/>
      <c r="L330" s="19"/>
    </row>
    <row r="331" spans="6:12" s="17" customFormat="1" x14ac:dyDescent="0.25">
      <c r="F331" s="19"/>
      <c r="G331" s="19"/>
      <c r="H331" s="19"/>
      <c r="I331" s="19"/>
      <c r="J331" s="19"/>
      <c r="K331" s="19"/>
      <c r="L331" s="19"/>
    </row>
    <row r="332" spans="6:12" s="17" customFormat="1" x14ac:dyDescent="0.25">
      <c r="F332" s="19"/>
      <c r="G332" s="19"/>
      <c r="H332" s="19"/>
      <c r="I332" s="19"/>
      <c r="J332" s="19"/>
      <c r="K332" s="19"/>
      <c r="L332" s="19"/>
    </row>
    <row r="333" spans="6:12" s="17" customFormat="1" x14ac:dyDescent="0.25">
      <c r="F333" s="19"/>
      <c r="G333" s="19"/>
      <c r="H333" s="19"/>
      <c r="I333" s="19"/>
      <c r="J333" s="19"/>
      <c r="K333" s="19"/>
      <c r="L333" s="19"/>
    </row>
    <row r="334" spans="6:12" s="17" customFormat="1" x14ac:dyDescent="0.25">
      <c r="F334" s="19"/>
      <c r="G334" s="19"/>
      <c r="H334" s="19"/>
      <c r="I334" s="19"/>
      <c r="J334" s="19"/>
      <c r="K334" s="19"/>
      <c r="L334" s="19"/>
    </row>
    <row r="335" spans="6:12" s="17" customFormat="1" x14ac:dyDescent="0.25">
      <c r="F335" s="19"/>
      <c r="G335" s="19"/>
      <c r="H335" s="19"/>
      <c r="I335" s="19"/>
      <c r="J335" s="19"/>
      <c r="K335" s="19"/>
      <c r="L335" s="19"/>
    </row>
    <row r="336" spans="6:12" s="17" customFormat="1" x14ac:dyDescent="0.25">
      <c r="F336" s="19"/>
      <c r="G336" s="19"/>
      <c r="H336" s="19"/>
      <c r="I336" s="19"/>
      <c r="J336" s="19"/>
      <c r="K336" s="19"/>
      <c r="L336" s="19"/>
    </row>
    <row r="337" spans="6:12" s="17" customFormat="1" x14ac:dyDescent="0.25">
      <c r="F337" s="19"/>
      <c r="G337" s="19"/>
      <c r="H337" s="19"/>
      <c r="I337" s="19"/>
      <c r="J337" s="19"/>
      <c r="K337" s="19"/>
      <c r="L337" s="19"/>
    </row>
    <row r="338" spans="6:12" s="17" customFormat="1" x14ac:dyDescent="0.25">
      <c r="F338" s="19"/>
      <c r="G338" s="19"/>
      <c r="H338" s="19"/>
      <c r="I338" s="19"/>
      <c r="J338" s="19"/>
      <c r="K338" s="19"/>
      <c r="L338" s="19"/>
    </row>
    <row r="339" spans="6:12" s="17" customFormat="1" x14ac:dyDescent="0.25">
      <c r="F339" s="19"/>
      <c r="G339" s="19"/>
      <c r="H339" s="19"/>
      <c r="I339" s="19"/>
      <c r="J339" s="19"/>
      <c r="K339" s="19"/>
      <c r="L339" s="19"/>
    </row>
    <row r="340" spans="6:12" s="17" customFormat="1" x14ac:dyDescent="0.25">
      <c r="F340" s="19"/>
      <c r="G340" s="19"/>
      <c r="H340" s="19"/>
      <c r="I340" s="19"/>
      <c r="J340" s="19"/>
      <c r="K340" s="19"/>
      <c r="L340" s="19"/>
    </row>
    <row r="341" spans="6:12" s="17" customFormat="1" x14ac:dyDescent="0.25">
      <c r="F341" s="19"/>
      <c r="G341" s="19"/>
      <c r="H341" s="19"/>
      <c r="I341" s="19"/>
      <c r="J341" s="19"/>
      <c r="K341" s="19"/>
      <c r="L341" s="19"/>
    </row>
    <row r="342" spans="6:12" s="17" customFormat="1" x14ac:dyDescent="0.25">
      <c r="F342" s="19"/>
      <c r="G342" s="19"/>
      <c r="H342" s="19"/>
      <c r="I342" s="19"/>
      <c r="J342" s="19"/>
      <c r="K342" s="19"/>
      <c r="L342" s="19"/>
    </row>
    <row r="343" spans="6:12" s="17" customFormat="1" x14ac:dyDescent="0.25">
      <c r="F343" s="19"/>
      <c r="G343" s="19"/>
      <c r="H343" s="19"/>
      <c r="I343" s="19"/>
      <c r="J343" s="19"/>
      <c r="K343" s="19"/>
      <c r="L343" s="19"/>
    </row>
    <row r="344" spans="6:12" s="17" customFormat="1" x14ac:dyDescent="0.25">
      <c r="F344" s="19"/>
      <c r="G344" s="19"/>
      <c r="H344" s="19"/>
      <c r="I344" s="19"/>
      <c r="J344" s="19"/>
      <c r="K344" s="19"/>
      <c r="L344" s="19"/>
    </row>
    <row r="345" spans="6:12" s="17" customFormat="1" x14ac:dyDescent="0.25">
      <c r="F345" s="19"/>
      <c r="G345" s="19"/>
      <c r="H345" s="19"/>
      <c r="I345" s="19"/>
      <c r="J345" s="19"/>
      <c r="K345" s="19"/>
      <c r="L345" s="19"/>
    </row>
    <row r="346" spans="6:12" s="17" customFormat="1" x14ac:dyDescent="0.25">
      <c r="F346" s="19"/>
      <c r="G346" s="19"/>
      <c r="H346" s="19"/>
      <c r="I346" s="19"/>
      <c r="J346" s="19"/>
      <c r="K346" s="19"/>
      <c r="L346" s="19"/>
    </row>
    <row r="347" spans="6:12" s="17" customFormat="1" x14ac:dyDescent="0.25">
      <c r="F347" s="19"/>
      <c r="G347" s="19"/>
      <c r="H347" s="19"/>
      <c r="I347" s="19"/>
      <c r="J347" s="19"/>
      <c r="K347" s="19"/>
      <c r="L347" s="19"/>
    </row>
    <row r="348" spans="6:12" s="17" customFormat="1" x14ac:dyDescent="0.25">
      <c r="F348" s="19"/>
      <c r="G348" s="19"/>
      <c r="H348" s="19"/>
      <c r="I348" s="19"/>
      <c r="J348" s="19"/>
      <c r="K348" s="19"/>
      <c r="L348" s="19"/>
    </row>
    <row r="349" spans="6:12" s="17" customFormat="1" x14ac:dyDescent="0.25">
      <c r="F349" s="19"/>
      <c r="G349" s="19"/>
      <c r="H349" s="19"/>
      <c r="I349" s="19"/>
      <c r="J349" s="19"/>
      <c r="K349" s="19"/>
      <c r="L349" s="19"/>
    </row>
    <row r="350" spans="6:12" s="17" customFormat="1" x14ac:dyDescent="0.25">
      <c r="F350" s="19"/>
      <c r="G350" s="19"/>
      <c r="H350" s="19"/>
      <c r="I350" s="19"/>
      <c r="J350" s="19"/>
      <c r="K350" s="19"/>
      <c r="L350" s="19"/>
    </row>
    <row r="351" spans="6:12" s="17" customFormat="1" x14ac:dyDescent="0.25">
      <c r="F351" s="19"/>
      <c r="G351" s="19"/>
      <c r="H351" s="19"/>
      <c r="I351" s="19"/>
      <c r="J351" s="19"/>
      <c r="K351" s="19"/>
      <c r="L351" s="19"/>
    </row>
    <row r="352" spans="6:12" s="17" customFormat="1" x14ac:dyDescent="0.25">
      <c r="F352" s="19"/>
      <c r="G352" s="19"/>
      <c r="H352" s="19"/>
      <c r="I352" s="19"/>
      <c r="J352" s="19"/>
      <c r="K352" s="19"/>
      <c r="L352" s="19"/>
    </row>
    <row r="353" spans="6:12" s="17" customFormat="1" x14ac:dyDescent="0.25">
      <c r="F353" s="19"/>
      <c r="G353" s="19"/>
      <c r="H353" s="19"/>
      <c r="I353" s="19"/>
      <c r="J353" s="19"/>
      <c r="K353" s="19"/>
      <c r="L353" s="19"/>
    </row>
    <row r="354" spans="6:12" s="17" customFormat="1" x14ac:dyDescent="0.25">
      <c r="F354" s="19"/>
      <c r="G354" s="19"/>
      <c r="H354" s="19"/>
      <c r="I354" s="19"/>
      <c r="J354" s="19"/>
      <c r="K354" s="19"/>
      <c r="L354" s="19"/>
    </row>
    <row r="355" spans="6:12" s="17" customFormat="1" x14ac:dyDescent="0.25">
      <c r="F355" s="19"/>
      <c r="G355" s="19"/>
      <c r="H355" s="19"/>
      <c r="I355" s="19"/>
      <c r="J355" s="19"/>
      <c r="K355" s="19"/>
      <c r="L355" s="19"/>
    </row>
    <row r="356" spans="6:12" s="17" customFormat="1" x14ac:dyDescent="0.25">
      <c r="F356" s="19"/>
      <c r="G356" s="19"/>
      <c r="H356" s="19"/>
      <c r="I356" s="19"/>
      <c r="J356" s="19"/>
      <c r="K356" s="19"/>
      <c r="L356" s="19"/>
    </row>
    <row r="357" spans="6:12" s="17" customFormat="1" x14ac:dyDescent="0.25">
      <c r="F357" s="19"/>
      <c r="G357" s="19"/>
      <c r="H357" s="19"/>
      <c r="I357" s="19"/>
      <c r="J357" s="19"/>
      <c r="K357" s="19"/>
      <c r="L357" s="19"/>
    </row>
    <row r="358" spans="6:12" s="17" customFormat="1" x14ac:dyDescent="0.25">
      <c r="F358" s="19"/>
      <c r="G358" s="19"/>
      <c r="H358" s="19"/>
      <c r="I358" s="19"/>
      <c r="J358" s="19"/>
      <c r="K358" s="19"/>
      <c r="L358" s="19"/>
    </row>
    <row r="359" spans="6:12" s="17" customFormat="1" x14ac:dyDescent="0.25">
      <c r="F359" s="19"/>
      <c r="G359" s="19"/>
      <c r="H359" s="19"/>
      <c r="I359" s="19"/>
      <c r="J359" s="19"/>
      <c r="K359" s="19"/>
      <c r="L359" s="19"/>
    </row>
    <row r="360" spans="6:12" s="17" customFormat="1" x14ac:dyDescent="0.25">
      <c r="F360" s="19"/>
      <c r="G360" s="19"/>
      <c r="H360" s="19"/>
      <c r="I360" s="19"/>
      <c r="J360" s="19"/>
      <c r="K360" s="19"/>
      <c r="L360" s="19"/>
    </row>
    <row r="361" spans="6:12" s="17" customFormat="1" x14ac:dyDescent="0.25">
      <c r="F361" s="19"/>
      <c r="G361" s="19"/>
      <c r="H361" s="19"/>
      <c r="I361" s="19"/>
      <c r="J361" s="19"/>
      <c r="K361" s="19"/>
      <c r="L361" s="19"/>
    </row>
    <row r="362" spans="6:12" s="17" customFormat="1" x14ac:dyDescent="0.25">
      <c r="F362" s="19"/>
      <c r="G362" s="19"/>
      <c r="H362" s="19"/>
      <c r="I362" s="19"/>
      <c r="J362" s="19"/>
      <c r="K362" s="19"/>
      <c r="L362" s="19"/>
    </row>
    <row r="363" spans="6:12" s="17" customFormat="1" x14ac:dyDescent="0.25">
      <c r="F363" s="19"/>
      <c r="G363" s="19"/>
      <c r="H363" s="19"/>
      <c r="I363" s="19"/>
      <c r="J363" s="19"/>
      <c r="K363" s="19"/>
      <c r="L363" s="19"/>
    </row>
    <row r="364" spans="6:12" s="17" customFormat="1" x14ac:dyDescent="0.25">
      <c r="F364" s="19"/>
      <c r="G364" s="19"/>
      <c r="H364" s="19"/>
      <c r="I364" s="19"/>
      <c r="J364" s="19"/>
      <c r="K364" s="19"/>
      <c r="L364" s="19"/>
    </row>
    <row r="365" spans="6:12" s="17" customFormat="1" x14ac:dyDescent="0.25">
      <c r="F365" s="19"/>
      <c r="G365" s="19"/>
      <c r="H365" s="19"/>
      <c r="I365" s="19"/>
      <c r="J365" s="19"/>
      <c r="K365" s="19"/>
      <c r="L365" s="19"/>
    </row>
    <row r="366" spans="6:12" s="17" customFormat="1" x14ac:dyDescent="0.25">
      <c r="F366" s="19"/>
      <c r="G366" s="19"/>
      <c r="H366" s="19"/>
      <c r="I366" s="19"/>
      <c r="J366" s="19"/>
      <c r="K366" s="19"/>
      <c r="L366" s="19"/>
    </row>
    <row r="367" spans="6:12" s="17" customFormat="1" x14ac:dyDescent="0.25">
      <c r="F367" s="19"/>
      <c r="G367" s="19"/>
      <c r="H367" s="19"/>
      <c r="I367" s="19"/>
      <c r="J367" s="19"/>
      <c r="K367" s="19"/>
      <c r="L367" s="19"/>
    </row>
    <row r="368" spans="6:12" s="17" customFormat="1" x14ac:dyDescent="0.25">
      <c r="F368" s="19"/>
      <c r="G368" s="19"/>
      <c r="H368" s="19"/>
      <c r="I368" s="19"/>
      <c r="J368" s="19"/>
      <c r="K368" s="19"/>
      <c r="L368" s="19"/>
    </row>
    <row r="369" spans="6:12" s="17" customFormat="1" x14ac:dyDescent="0.25">
      <c r="F369" s="19"/>
      <c r="G369" s="19"/>
      <c r="H369" s="19"/>
      <c r="I369" s="19"/>
      <c r="J369" s="19"/>
      <c r="K369" s="19"/>
      <c r="L369" s="19"/>
    </row>
    <row r="370" spans="6:12" s="17" customFormat="1" x14ac:dyDescent="0.25">
      <c r="F370" s="19"/>
      <c r="G370" s="19"/>
      <c r="H370" s="19"/>
      <c r="I370" s="19"/>
      <c r="J370" s="19"/>
      <c r="K370" s="19"/>
      <c r="L370" s="19"/>
    </row>
    <row r="371" spans="6:12" s="17" customFormat="1" x14ac:dyDescent="0.25">
      <c r="F371" s="19"/>
      <c r="G371" s="19"/>
      <c r="H371" s="19"/>
      <c r="I371" s="19"/>
      <c r="J371" s="19"/>
      <c r="K371" s="19"/>
      <c r="L371" s="19"/>
    </row>
    <row r="372" spans="6:12" s="17" customFormat="1" x14ac:dyDescent="0.25">
      <c r="F372" s="19"/>
      <c r="G372" s="19"/>
      <c r="H372" s="19"/>
      <c r="I372" s="19"/>
      <c r="J372" s="19"/>
      <c r="K372" s="19"/>
      <c r="L372" s="19"/>
    </row>
    <row r="373" spans="6:12" s="17" customFormat="1" x14ac:dyDescent="0.25">
      <c r="F373" s="19"/>
      <c r="G373" s="19"/>
      <c r="H373" s="19"/>
      <c r="I373" s="19"/>
      <c r="J373" s="19"/>
      <c r="K373" s="19"/>
      <c r="L373" s="19"/>
    </row>
    <row r="374" spans="6:12" s="17" customFormat="1" x14ac:dyDescent="0.25">
      <c r="F374" s="19"/>
      <c r="G374" s="19"/>
      <c r="H374" s="19"/>
      <c r="I374" s="19"/>
      <c r="J374" s="19"/>
      <c r="K374" s="19"/>
      <c r="L374" s="19"/>
    </row>
    <row r="375" spans="6:12" s="17" customFormat="1" x14ac:dyDescent="0.25">
      <c r="F375" s="19"/>
      <c r="G375" s="19"/>
      <c r="H375" s="19"/>
      <c r="I375" s="19"/>
      <c r="J375" s="19"/>
      <c r="K375" s="19"/>
      <c r="L375" s="19"/>
    </row>
    <row r="376" spans="6:12" s="17" customFormat="1" x14ac:dyDescent="0.25">
      <c r="F376" s="19"/>
      <c r="G376" s="19"/>
      <c r="H376" s="19"/>
      <c r="I376" s="19"/>
      <c r="J376" s="19"/>
      <c r="K376" s="19"/>
      <c r="L376" s="19"/>
    </row>
    <row r="377" spans="6:12" s="17" customFormat="1" x14ac:dyDescent="0.25">
      <c r="F377" s="19"/>
      <c r="G377" s="19"/>
      <c r="H377" s="19"/>
      <c r="I377" s="19"/>
      <c r="J377" s="19"/>
      <c r="K377" s="19"/>
      <c r="L377" s="19"/>
    </row>
    <row r="378" spans="6:12" s="17" customFormat="1" x14ac:dyDescent="0.25">
      <c r="F378" s="19"/>
      <c r="G378" s="19"/>
      <c r="H378" s="19"/>
      <c r="I378" s="19"/>
      <c r="J378" s="19"/>
      <c r="K378" s="19"/>
      <c r="L378" s="19"/>
    </row>
    <row r="379" spans="6:12" s="17" customFormat="1" x14ac:dyDescent="0.25">
      <c r="F379" s="19"/>
      <c r="G379" s="19"/>
      <c r="H379" s="19"/>
      <c r="I379" s="19"/>
      <c r="J379" s="19"/>
      <c r="K379" s="19"/>
      <c r="L379" s="19"/>
    </row>
    <row r="380" spans="6:12" s="17" customFormat="1" x14ac:dyDescent="0.25">
      <c r="F380" s="19"/>
      <c r="G380" s="19"/>
      <c r="H380" s="19"/>
      <c r="I380" s="19"/>
      <c r="J380" s="19"/>
      <c r="K380" s="19"/>
      <c r="L380" s="19"/>
    </row>
    <row r="381" spans="6:12" s="17" customFormat="1" x14ac:dyDescent="0.25">
      <c r="F381" s="19"/>
      <c r="G381" s="19"/>
      <c r="H381" s="19"/>
      <c r="I381" s="19"/>
      <c r="J381" s="19"/>
      <c r="K381" s="19"/>
      <c r="L381" s="19"/>
    </row>
    <row r="382" spans="6:12" s="17" customFormat="1" x14ac:dyDescent="0.25">
      <c r="F382" s="19"/>
      <c r="G382" s="19"/>
      <c r="H382" s="19"/>
      <c r="I382" s="19"/>
      <c r="J382" s="19"/>
      <c r="K382" s="19"/>
      <c r="L382" s="19"/>
    </row>
    <row r="383" spans="6:12" s="17" customFormat="1" x14ac:dyDescent="0.25">
      <c r="F383" s="19"/>
      <c r="G383" s="19"/>
      <c r="H383" s="19"/>
      <c r="I383" s="19"/>
      <c r="J383" s="19"/>
      <c r="K383" s="19"/>
      <c r="L383" s="19"/>
    </row>
    <row r="384" spans="6:12" s="17" customFormat="1" x14ac:dyDescent="0.25">
      <c r="F384" s="19"/>
      <c r="G384" s="19"/>
      <c r="H384" s="19"/>
      <c r="I384" s="19"/>
      <c r="J384" s="19"/>
      <c r="K384" s="19"/>
      <c r="L384" s="19"/>
    </row>
    <row r="385" spans="6:12" s="17" customFormat="1" x14ac:dyDescent="0.25">
      <c r="F385" s="19"/>
      <c r="G385" s="19"/>
      <c r="H385" s="19"/>
      <c r="I385" s="19"/>
      <c r="J385" s="19"/>
      <c r="K385" s="19"/>
      <c r="L385" s="19"/>
    </row>
    <row r="386" spans="6:12" s="17" customFormat="1" x14ac:dyDescent="0.25">
      <c r="F386" s="19"/>
      <c r="G386" s="19"/>
      <c r="H386" s="19"/>
      <c r="I386" s="19"/>
      <c r="J386" s="19"/>
      <c r="K386" s="19"/>
      <c r="L386" s="19"/>
    </row>
    <row r="387" spans="6:12" s="17" customFormat="1" x14ac:dyDescent="0.25">
      <c r="F387" s="19"/>
      <c r="G387" s="19"/>
      <c r="H387" s="19"/>
      <c r="I387" s="19"/>
      <c r="J387" s="19"/>
      <c r="K387" s="19"/>
      <c r="L387" s="19"/>
    </row>
    <row r="388" spans="6:12" s="17" customFormat="1" x14ac:dyDescent="0.25">
      <c r="F388" s="19"/>
      <c r="G388" s="19"/>
      <c r="H388" s="19"/>
      <c r="I388" s="19"/>
      <c r="J388" s="19"/>
      <c r="K388" s="19"/>
      <c r="L388" s="19"/>
    </row>
    <row r="389" spans="6:12" s="17" customFormat="1" x14ac:dyDescent="0.25">
      <c r="F389" s="19"/>
      <c r="G389" s="19"/>
      <c r="H389" s="19"/>
      <c r="I389" s="19"/>
      <c r="J389" s="19"/>
      <c r="K389" s="19"/>
      <c r="L389" s="19"/>
    </row>
    <row r="390" spans="6:12" s="17" customFormat="1" x14ac:dyDescent="0.25">
      <c r="F390" s="19"/>
      <c r="G390" s="19"/>
      <c r="H390" s="19"/>
      <c r="I390" s="19"/>
      <c r="J390" s="19"/>
      <c r="K390" s="19"/>
      <c r="L390" s="19"/>
    </row>
    <row r="391" spans="6:12" s="17" customFormat="1" x14ac:dyDescent="0.25">
      <c r="F391" s="19"/>
      <c r="G391" s="19"/>
      <c r="H391" s="19"/>
      <c r="I391" s="19"/>
      <c r="J391" s="19"/>
      <c r="K391" s="19"/>
      <c r="L391" s="19"/>
    </row>
    <row r="392" spans="6:12" s="17" customFormat="1" x14ac:dyDescent="0.25">
      <c r="F392" s="19"/>
      <c r="G392" s="19"/>
      <c r="H392" s="19"/>
      <c r="I392" s="19"/>
      <c r="J392" s="19"/>
      <c r="K392" s="19"/>
      <c r="L392" s="19"/>
    </row>
    <row r="393" spans="6:12" s="17" customFormat="1" x14ac:dyDescent="0.25">
      <c r="F393" s="19"/>
      <c r="G393" s="19"/>
      <c r="H393" s="19"/>
      <c r="I393" s="19"/>
      <c r="J393" s="19"/>
      <c r="K393" s="19"/>
      <c r="L393" s="19"/>
    </row>
    <row r="394" spans="6:12" s="17" customFormat="1" x14ac:dyDescent="0.25">
      <c r="F394" s="19"/>
      <c r="G394" s="19"/>
      <c r="H394" s="19"/>
      <c r="I394" s="19"/>
      <c r="J394" s="19"/>
      <c r="K394" s="19"/>
      <c r="L394" s="19"/>
    </row>
    <row r="395" spans="6:12" s="17" customFormat="1" x14ac:dyDescent="0.25">
      <c r="F395" s="19"/>
      <c r="G395" s="19"/>
      <c r="H395" s="19"/>
      <c r="I395" s="19"/>
      <c r="J395" s="19"/>
      <c r="K395" s="19"/>
      <c r="L395" s="19"/>
    </row>
    <row r="396" spans="6:12" s="17" customFormat="1" x14ac:dyDescent="0.25">
      <c r="F396" s="19"/>
      <c r="G396" s="19"/>
      <c r="H396" s="19"/>
      <c r="I396" s="19"/>
      <c r="J396" s="19"/>
      <c r="K396" s="19"/>
      <c r="L396" s="19"/>
    </row>
    <row r="397" spans="6:12" s="17" customFormat="1" x14ac:dyDescent="0.25">
      <c r="F397" s="19"/>
      <c r="G397" s="19"/>
      <c r="H397" s="19"/>
      <c r="I397" s="19"/>
      <c r="J397" s="19"/>
      <c r="K397" s="19"/>
      <c r="L397" s="19"/>
    </row>
    <row r="398" spans="6:12" s="17" customFormat="1" x14ac:dyDescent="0.25">
      <c r="F398" s="19"/>
      <c r="G398" s="19"/>
      <c r="H398" s="19"/>
      <c r="I398" s="19"/>
      <c r="J398" s="19"/>
      <c r="K398" s="19"/>
      <c r="L398" s="19"/>
    </row>
    <row r="399" spans="6:12" s="17" customFormat="1" x14ac:dyDescent="0.25">
      <c r="F399" s="19"/>
      <c r="G399" s="19"/>
      <c r="H399" s="19"/>
      <c r="I399" s="19"/>
      <c r="J399" s="19"/>
      <c r="K399" s="19"/>
      <c r="L399" s="19"/>
    </row>
    <row r="400" spans="6:12" s="17" customFormat="1" x14ac:dyDescent="0.25">
      <c r="F400" s="19"/>
      <c r="G400" s="19"/>
      <c r="H400" s="19"/>
      <c r="I400" s="19"/>
      <c r="J400" s="19"/>
      <c r="K400" s="19"/>
      <c r="L400" s="19"/>
    </row>
    <row r="401" spans="6:12" s="17" customFormat="1" x14ac:dyDescent="0.25">
      <c r="F401" s="19"/>
      <c r="G401" s="19"/>
      <c r="H401" s="19"/>
      <c r="I401" s="19"/>
      <c r="J401" s="19"/>
      <c r="K401" s="19"/>
      <c r="L401" s="19"/>
    </row>
    <row r="402" spans="6:12" s="17" customFormat="1" x14ac:dyDescent="0.25">
      <c r="F402" s="19"/>
      <c r="G402" s="19"/>
      <c r="H402" s="19"/>
      <c r="I402" s="19"/>
      <c r="J402" s="19"/>
      <c r="K402" s="19"/>
      <c r="L402" s="19"/>
    </row>
    <row r="403" spans="6:12" s="17" customFormat="1" x14ac:dyDescent="0.25">
      <c r="F403" s="19"/>
      <c r="G403" s="19"/>
      <c r="H403" s="19"/>
      <c r="I403" s="19"/>
      <c r="J403" s="19"/>
      <c r="K403" s="19"/>
      <c r="L403" s="19"/>
    </row>
    <row r="404" spans="6:12" s="17" customFormat="1" x14ac:dyDescent="0.25">
      <c r="F404" s="19"/>
      <c r="G404" s="19"/>
      <c r="H404" s="19"/>
      <c r="I404" s="19"/>
      <c r="J404" s="19"/>
      <c r="K404" s="19"/>
      <c r="L404" s="19"/>
    </row>
    <row r="405" spans="6:12" s="17" customFormat="1" x14ac:dyDescent="0.25">
      <c r="F405" s="19"/>
      <c r="G405" s="19"/>
      <c r="H405" s="19"/>
      <c r="I405" s="19"/>
      <c r="J405" s="19"/>
      <c r="K405" s="19"/>
      <c r="L405" s="19"/>
    </row>
    <row r="406" spans="6:12" s="17" customFormat="1" x14ac:dyDescent="0.25">
      <c r="F406" s="19"/>
      <c r="G406" s="19"/>
      <c r="H406" s="19"/>
      <c r="I406" s="19"/>
      <c r="J406" s="19"/>
      <c r="K406" s="19"/>
      <c r="L406" s="19"/>
    </row>
    <row r="407" spans="6:12" s="17" customFormat="1" x14ac:dyDescent="0.25">
      <c r="F407" s="19"/>
      <c r="G407" s="19"/>
      <c r="H407" s="19"/>
      <c r="I407" s="19"/>
      <c r="J407" s="19"/>
      <c r="K407" s="19"/>
      <c r="L407" s="19"/>
    </row>
    <row r="408" spans="6:12" s="17" customFormat="1" x14ac:dyDescent="0.25">
      <c r="F408" s="19"/>
      <c r="G408" s="19"/>
      <c r="H408" s="19"/>
      <c r="I408" s="19"/>
      <c r="J408" s="19"/>
      <c r="K408" s="19"/>
      <c r="L408" s="19"/>
    </row>
    <row r="409" spans="6:12" s="17" customFormat="1" x14ac:dyDescent="0.25">
      <c r="F409" s="19"/>
      <c r="G409" s="19"/>
      <c r="H409" s="19"/>
      <c r="I409" s="19"/>
      <c r="J409" s="19"/>
      <c r="K409" s="19"/>
      <c r="L409" s="19"/>
    </row>
    <row r="410" spans="6:12" s="17" customFormat="1" x14ac:dyDescent="0.25">
      <c r="F410" s="19"/>
      <c r="G410" s="19"/>
      <c r="H410" s="19"/>
      <c r="I410" s="19"/>
      <c r="J410" s="19"/>
      <c r="K410" s="19"/>
      <c r="L410" s="19"/>
    </row>
    <row r="411" spans="6:12" s="17" customFormat="1" x14ac:dyDescent="0.25">
      <c r="F411" s="19"/>
      <c r="G411" s="19"/>
      <c r="H411" s="19"/>
      <c r="I411" s="19"/>
      <c r="J411" s="19"/>
      <c r="K411" s="19"/>
      <c r="L411" s="19"/>
    </row>
    <row r="412" spans="6:12" s="17" customFormat="1" x14ac:dyDescent="0.25">
      <c r="F412" s="19"/>
      <c r="G412" s="19"/>
      <c r="H412" s="19"/>
      <c r="I412" s="19"/>
      <c r="J412" s="19"/>
      <c r="K412" s="19"/>
      <c r="L412" s="19"/>
    </row>
    <row r="413" spans="6:12" s="17" customFormat="1" x14ac:dyDescent="0.25">
      <c r="F413" s="19"/>
      <c r="G413" s="19"/>
      <c r="H413" s="19"/>
      <c r="I413" s="19"/>
      <c r="J413" s="19"/>
      <c r="K413" s="19"/>
      <c r="L413" s="19"/>
    </row>
    <row r="414" spans="6:12" s="17" customFormat="1" x14ac:dyDescent="0.25">
      <c r="F414" s="19"/>
      <c r="G414" s="19"/>
      <c r="H414" s="19"/>
      <c r="I414" s="19"/>
      <c r="J414" s="19"/>
      <c r="K414" s="19"/>
      <c r="L414" s="19"/>
    </row>
    <row r="415" spans="6:12" s="17" customFormat="1" x14ac:dyDescent="0.25">
      <c r="F415" s="19"/>
      <c r="G415" s="19"/>
      <c r="H415" s="19"/>
      <c r="I415" s="19"/>
      <c r="J415" s="19"/>
      <c r="K415" s="19"/>
      <c r="L415" s="19"/>
    </row>
    <row r="416" spans="6:12" s="17" customFormat="1" x14ac:dyDescent="0.25">
      <c r="F416" s="19"/>
      <c r="G416" s="19"/>
      <c r="H416" s="19"/>
      <c r="I416" s="19"/>
      <c r="J416" s="19"/>
      <c r="K416" s="19"/>
      <c r="L416" s="19"/>
    </row>
    <row r="417" spans="6:12" s="17" customFormat="1" x14ac:dyDescent="0.25">
      <c r="F417" s="19"/>
      <c r="G417" s="19"/>
      <c r="H417" s="19"/>
      <c r="I417" s="19"/>
      <c r="J417" s="19"/>
      <c r="K417" s="19"/>
      <c r="L417" s="19"/>
    </row>
    <row r="418" spans="6:12" s="17" customFormat="1" x14ac:dyDescent="0.25">
      <c r="F418" s="19"/>
      <c r="G418" s="19"/>
      <c r="H418" s="19"/>
      <c r="I418" s="19"/>
      <c r="J418" s="19"/>
      <c r="K418" s="19"/>
      <c r="L418" s="19"/>
    </row>
    <row r="419" spans="6:12" s="17" customFormat="1" x14ac:dyDescent="0.25">
      <c r="F419" s="19"/>
      <c r="G419" s="19"/>
      <c r="H419" s="19"/>
      <c r="I419" s="19"/>
      <c r="J419" s="19"/>
      <c r="K419" s="19"/>
      <c r="L419" s="19"/>
    </row>
    <row r="420" spans="6:12" s="17" customFormat="1" x14ac:dyDescent="0.25">
      <c r="F420" s="19"/>
      <c r="G420" s="19"/>
      <c r="H420" s="19"/>
      <c r="I420" s="19"/>
      <c r="J420" s="19"/>
      <c r="K420" s="19"/>
      <c r="L420" s="19"/>
    </row>
    <row r="421" spans="6:12" s="17" customFormat="1" x14ac:dyDescent="0.25">
      <c r="F421" s="19"/>
      <c r="G421" s="19"/>
      <c r="H421" s="19"/>
      <c r="I421" s="19"/>
      <c r="J421" s="19"/>
      <c r="K421" s="19"/>
      <c r="L421" s="19"/>
    </row>
    <row r="422" spans="6:12" s="17" customFormat="1" x14ac:dyDescent="0.25">
      <c r="F422" s="19"/>
      <c r="G422" s="19"/>
      <c r="H422" s="19"/>
      <c r="I422" s="19"/>
      <c r="J422" s="19"/>
      <c r="K422" s="19"/>
      <c r="L422" s="19"/>
    </row>
    <row r="423" spans="6:12" s="17" customFormat="1" x14ac:dyDescent="0.25">
      <c r="F423" s="19"/>
      <c r="G423" s="19"/>
      <c r="H423" s="19"/>
      <c r="I423" s="19"/>
      <c r="J423" s="19"/>
      <c r="K423" s="19"/>
      <c r="L423" s="19"/>
    </row>
    <row r="424" spans="6:12" s="17" customFormat="1" x14ac:dyDescent="0.25">
      <c r="F424" s="19"/>
      <c r="G424" s="19"/>
      <c r="H424" s="19"/>
      <c r="I424" s="19"/>
      <c r="J424" s="19"/>
      <c r="K424" s="19"/>
      <c r="L424" s="19"/>
    </row>
    <row r="425" spans="6:12" s="17" customFormat="1" x14ac:dyDescent="0.25">
      <c r="F425" s="19"/>
      <c r="G425" s="19"/>
      <c r="H425" s="19"/>
      <c r="I425" s="19"/>
      <c r="J425" s="19"/>
      <c r="K425" s="19"/>
      <c r="L425" s="19"/>
    </row>
    <row r="426" spans="6:12" s="17" customFormat="1" x14ac:dyDescent="0.25">
      <c r="F426" s="19"/>
      <c r="G426" s="19"/>
      <c r="H426" s="19"/>
      <c r="I426" s="19"/>
      <c r="J426" s="19"/>
      <c r="K426" s="19"/>
      <c r="L426" s="19"/>
    </row>
    <row r="427" spans="6:12" s="17" customFormat="1" x14ac:dyDescent="0.25">
      <c r="F427" s="19"/>
      <c r="G427" s="19"/>
      <c r="H427" s="19"/>
      <c r="I427" s="19"/>
      <c r="J427" s="19"/>
      <c r="K427" s="19"/>
      <c r="L427" s="19"/>
    </row>
    <row r="428" spans="6:12" s="17" customFormat="1" x14ac:dyDescent="0.25">
      <c r="F428" s="19"/>
      <c r="G428" s="19"/>
      <c r="H428" s="19"/>
      <c r="I428" s="19"/>
      <c r="J428" s="19"/>
      <c r="K428" s="19"/>
      <c r="L428" s="19"/>
    </row>
    <row r="429" spans="6:12" s="17" customFormat="1" x14ac:dyDescent="0.25">
      <c r="F429" s="19"/>
      <c r="G429" s="19"/>
      <c r="H429" s="19"/>
      <c r="I429" s="19"/>
      <c r="J429" s="19"/>
      <c r="K429" s="19"/>
      <c r="L429" s="19"/>
    </row>
    <row r="430" spans="6:12" s="17" customFormat="1" x14ac:dyDescent="0.25">
      <c r="F430" s="19"/>
      <c r="G430" s="19"/>
      <c r="H430" s="19"/>
      <c r="I430" s="19"/>
      <c r="J430" s="19"/>
      <c r="K430" s="19"/>
      <c r="L430" s="19"/>
    </row>
    <row r="431" spans="6:12" s="17" customFormat="1" x14ac:dyDescent="0.25">
      <c r="F431" s="19"/>
      <c r="G431" s="19"/>
      <c r="H431" s="19"/>
      <c r="I431" s="19"/>
      <c r="J431" s="19"/>
      <c r="K431" s="19"/>
      <c r="L431" s="19"/>
    </row>
    <row r="432" spans="6:12" s="17" customFormat="1" x14ac:dyDescent="0.25">
      <c r="F432" s="19"/>
      <c r="G432" s="19"/>
      <c r="H432" s="19"/>
      <c r="I432" s="19"/>
      <c r="J432" s="19"/>
      <c r="K432" s="19"/>
      <c r="L432" s="19"/>
    </row>
    <row r="433" spans="6:12" s="17" customFormat="1" x14ac:dyDescent="0.25">
      <c r="F433" s="19"/>
      <c r="G433" s="19"/>
      <c r="H433" s="19"/>
      <c r="I433" s="19"/>
      <c r="J433" s="19"/>
      <c r="K433" s="19"/>
      <c r="L433" s="19"/>
    </row>
    <row r="434" spans="6:12" s="17" customFormat="1" x14ac:dyDescent="0.25">
      <c r="F434" s="19"/>
      <c r="G434" s="19"/>
      <c r="H434" s="19"/>
      <c r="I434" s="19"/>
      <c r="J434" s="19"/>
      <c r="K434" s="19"/>
      <c r="L434" s="19"/>
    </row>
    <row r="435" spans="6:12" s="17" customFormat="1" x14ac:dyDescent="0.25">
      <c r="F435" s="19"/>
      <c r="G435" s="19"/>
      <c r="H435" s="19"/>
      <c r="I435" s="19"/>
      <c r="J435" s="19"/>
      <c r="K435" s="19"/>
      <c r="L435" s="19"/>
    </row>
    <row r="436" spans="6:12" s="17" customFormat="1" x14ac:dyDescent="0.25">
      <c r="F436" s="19"/>
      <c r="G436" s="19"/>
      <c r="H436" s="19"/>
      <c r="I436" s="19"/>
      <c r="J436" s="19"/>
      <c r="K436" s="19"/>
      <c r="L436" s="19"/>
    </row>
    <row r="437" spans="6:12" s="17" customFormat="1" x14ac:dyDescent="0.25">
      <c r="F437" s="19"/>
      <c r="G437" s="19"/>
      <c r="H437" s="19"/>
      <c r="I437" s="19"/>
      <c r="J437" s="19"/>
      <c r="K437" s="19"/>
      <c r="L437" s="19"/>
    </row>
    <row r="438" spans="6:12" s="17" customFormat="1" x14ac:dyDescent="0.25">
      <c r="F438" s="19"/>
      <c r="G438" s="19"/>
      <c r="H438" s="19"/>
      <c r="I438" s="19"/>
      <c r="J438" s="19"/>
      <c r="K438" s="19"/>
      <c r="L438" s="19"/>
    </row>
    <row r="439" spans="6:12" s="17" customFormat="1" x14ac:dyDescent="0.25">
      <c r="F439" s="19"/>
      <c r="G439" s="19"/>
      <c r="H439" s="19"/>
      <c r="I439" s="19"/>
      <c r="J439" s="19"/>
      <c r="K439" s="19"/>
      <c r="L439" s="19"/>
    </row>
    <row r="440" spans="6:12" s="17" customFormat="1" x14ac:dyDescent="0.25">
      <c r="F440" s="19"/>
      <c r="G440" s="19"/>
      <c r="H440" s="19"/>
      <c r="I440" s="19"/>
      <c r="J440" s="19"/>
      <c r="K440" s="19"/>
      <c r="L440" s="19"/>
    </row>
    <row r="441" spans="6:12" s="17" customFormat="1" x14ac:dyDescent="0.25">
      <c r="F441" s="19"/>
      <c r="G441" s="19"/>
      <c r="H441" s="19"/>
      <c r="I441" s="19"/>
      <c r="J441" s="19"/>
      <c r="K441" s="19"/>
      <c r="L441" s="19"/>
    </row>
    <row r="442" spans="6:12" s="17" customFormat="1" x14ac:dyDescent="0.25">
      <c r="F442" s="19"/>
      <c r="G442" s="19"/>
      <c r="H442" s="19"/>
      <c r="I442" s="19"/>
      <c r="J442" s="19"/>
      <c r="K442" s="19"/>
      <c r="L442" s="19"/>
    </row>
    <row r="443" spans="6:12" s="17" customFormat="1" x14ac:dyDescent="0.25">
      <c r="F443" s="19"/>
      <c r="G443" s="19"/>
      <c r="H443" s="19"/>
      <c r="I443" s="19"/>
      <c r="J443" s="19"/>
      <c r="K443" s="19"/>
      <c r="L443" s="19"/>
    </row>
    <row r="444" spans="6:12" s="17" customFormat="1" x14ac:dyDescent="0.25">
      <c r="F444" s="19"/>
      <c r="G444" s="19"/>
      <c r="H444" s="19"/>
      <c r="I444" s="19"/>
      <c r="J444" s="19"/>
      <c r="K444" s="19"/>
      <c r="L444" s="19"/>
    </row>
    <row r="445" spans="6:12" s="17" customFormat="1" x14ac:dyDescent="0.25">
      <c r="F445" s="19"/>
      <c r="G445" s="19"/>
      <c r="H445" s="19"/>
      <c r="I445" s="19"/>
      <c r="J445" s="19"/>
      <c r="K445" s="19"/>
      <c r="L445" s="19"/>
    </row>
    <row r="446" spans="6:12" s="17" customFormat="1" x14ac:dyDescent="0.25">
      <c r="F446" s="19"/>
      <c r="G446" s="19"/>
      <c r="H446" s="19"/>
      <c r="I446" s="19"/>
      <c r="J446" s="19"/>
      <c r="K446" s="19"/>
      <c r="L446" s="19"/>
    </row>
    <row r="447" spans="6:12" s="17" customFormat="1" x14ac:dyDescent="0.25">
      <c r="F447" s="19"/>
      <c r="G447" s="19"/>
      <c r="H447" s="19"/>
      <c r="I447" s="19"/>
      <c r="J447" s="19"/>
      <c r="K447" s="19"/>
      <c r="L447" s="19"/>
    </row>
    <row r="448" spans="6:12" s="17" customFormat="1" x14ac:dyDescent="0.25">
      <c r="F448" s="19"/>
      <c r="G448" s="19"/>
      <c r="H448" s="19"/>
      <c r="I448" s="19"/>
      <c r="J448" s="19"/>
      <c r="K448" s="19"/>
      <c r="L448" s="19"/>
    </row>
    <row r="449" spans="6:12" s="17" customFormat="1" x14ac:dyDescent="0.25">
      <c r="F449" s="19"/>
      <c r="G449" s="19"/>
      <c r="H449" s="19"/>
      <c r="I449" s="19"/>
      <c r="J449" s="19"/>
      <c r="K449" s="19"/>
      <c r="L449" s="19"/>
    </row>
    <row r="450" spans="6:12" s="17" customFormat="1" x14ac:dyDescent="0.25">
      <c r="F450" s="19"/>
      <c r="G450" s="19"/>
      <c r="H450" s="19"/>
      <c r="I450" s="19"/>
      <c r="J450" s="19"/>
      <c r="K450" s="19"/>
      <c r="L450" s="19"/>
    </row>
    <row r="451" spans="6:12" s="17" customFormat="1" x14ac:dyDescent="0.25">
      <c r="F451" s="19"/>
      <c r="G451" s="19"/>
      <c r="H451" s="19"/>
      <c r="I451" s="19"/>
      <c r="J451" s="19"/>
      <c r="K451" s="19"/>
      <c r="L451" s="19"/>
    </row>
    <row r="452" spans="6:12" s="17" customFormat="1" x14ac:dyDescent="0.25">
      <c r="F452" s="19"/>
      <c r="G452" s="19"/>
      <c r="H452" s="19"/>
      <c r="I452" s="19"/>
      <c r="J452" s="19"/>
      <c r="K452" s="19"/>
      <c r="L452" s="19"/>
    </row>
    <row r="453" spans="6:12" s="17" customFormat="1" x14ac:dyDescent="0.25">
      <c r="F453" s="19"/>
      <c r="G453" s="19"/>
      <c r="H453" s="19"/>
      <c r="I453" s="19"/>
      <c r="J453" s="19"/>
      <c r="K453" s="19"/>
      <c r="L453" s="19"/>
    </row>
    <row r="454" spans="6:12" s="17" customFormat="1" x14ac:dyDescent="0.25">
      <c r="F454" s="19"/>
      <c r="G454" s="19"/>
      <c r="H454" s="19"/>
      <c r="I454" s="19"/>
      <c r="J454" s="19"/>
      <c r="K454" s="19"/>
      <c r="L454" s="19"/>
    </row>
    <row r="455" spans="6:12" s="17" customFormat="1" x14ac:dyDescent="0.25">
      <c r="F455" s="19"/>
      <c r="G455" s="19"/>
      <c r="H455" s="19"/>
      <c r="I455" s="19"/>
      <c r="J455" s="19"/>
      <c r="K455" s="19"/>
      <c r="L455" s="19"/>
    </row>
    <row r="456" spans="6:12" s="17" customFormat="1" x14ac:dyDescent="0.25">
      <c r="F456" s="19"/>
      <c r="G456" s="19"/>
      <c r="H456" s="19"/>
      <c r="I456" s="19"/>
      <c r="J456" s="19"/>
      <c r="K456" s="19"/>
      <c r="L456" s="19"/>
    </row>
    <row r="457" spans="6:12" s="17" customFormat="1" x14ac:dyDescent="0.25">
      <c r="F457" s="19"/>
      <c r="G457" s="19"/>
      <c r="H457" s="19"/>
      <c r="I457" s="19"/>
      <c r="J457" s="19"/>
      <c r="K457" s="19"/>
      <c r="L457" s="19"/>
    </row>
    <row r="458" spans="6:12" s="17" customFormat="1" x14ac:dyDescent="0.25">
      <c r="F458" s="19"/>
      <c r="G458" s="19"/>
      <c r="H458" s="19"/>
      <c r="I458" s="19"/>
      <c r="J458" s="19"/>
      <c r="K458" s="19"/>
      <c r="L458" s="19"/>
    </row>
    <row r="459" spans="6:12" s="17" customFormat="1" x14ac:dyDescent="0.25">
      <c r="F459" s="19"/>
      <c r="G459" s="19"/>
      <c r="H459" s="19"/>
      <c r="I459" s="19"/>
      <c r="J459" s="19"/>
      <c r="K459" s="19"/>
      <c r="L459" s="19"/>
    </row>
    <row r="460" spans="6:12" s="17" customFormat="1" x14ac:dyDescent="0.25">
      <c r="F460" s="19"/>
      <c r="G460" s="19"/>
      <c r="H460" s="19"/>
      <c r="I460" s="19"/>
      <c r="J460" s="19"/>
      <c r="K460" s="19"/>
      <c r="L460" s="19"/>
    </row>
    <row r="461" spans="6:12" s="17" customFormat="1" x14ac:dyDescent="0.25">
      <c r="F461" s="19"/>
      <c r="G461" s="19"/>
      <c r="H461" s="19"/>
      <c r="I461" s="19"/>
      <c r="J461" s="19"/>
      <c r="K461" s="19"/>
      <c r="L461" s="19"/>
    </row>
    <row r="462" spans="6:12" s="17" customFormat="1" x14ac:dyDescent="0.25">
      <c r="F462" s="19"/>
      <c r="G462" s="19"/>
      <c r="H462" s="19"/>
      <c r="I462" s="19"/>
      <c r="J462" s="19"/>
      <c r="K462" s="19"/>
      <c r="L462" s="19"/>
    </row>
    <row r="463" spans="6:12" s="17" customFormat="1" x14ac:dyDescent="0.25">
      <c r="F463" s="19"/>
      <c r="G463" s="19"/>
      <c r="H463" s="19"/>
      <c r="I463" s="19"/>
      <c r="J463" s="19"/>
      <c r="K463" s="19"/>
      <c r="L463" s="19"/>
    </row>
    <row r="464" spans="6:12" s="17" customFormat="1" x14ac:dyDescent="0.25">
      <c r="F464" s="19"/>
      <c r="G464" s="19"/>
      <c r="H464" s="19"/>
      <c r="I464" s="19"/>
      <c r="J464" s="19"/>
      <c r="K464" s="19"/>
      <c r="L464" s="19"/>
    </row>
    <row r="465" spans="6:12" s="17" customFormat="1" x14ac:dyDescent="0.25">
      <c r="F465" s="19"/>
      <c r="G465" s="19"/>
      <c r="H465" s="19"/>
      <c r="I465" s="19"/>
      <c r="J465" s="19"/>
      <c r="K465" s="19"/>
      <c r="L465" s="19"/>
    </row>
    <row r="466" spans="6:12" s="17" customFormat="1" x14ac:dyDescent="0.25">
      <c r="F466" s="19"/>
      <c r="G466" s="19"/>
      <c r="H466" s="19"/>
      <c r="I466" s="19"/>
      <c r="J466" s="19"/>
      <c r="K466" s="19"/>
      <c r="L466" s="19"/>
    </row>
    <row r="467" spans="6:12" s="17" customFormat="1" x14ac:dyDescent="0.25">
      <c r="F467" s="19"/>
      <c r="G467" s="19"/>
      <c r="H467" s="19"/>
      <c r="I467" s="19"/>
      <c r="J467" s="19"/>
      <c r="K467" s="19"/>
      <c r="L467" s="19"/>
    </row>
    <row r="468" spans="6:12" s="17" customFormat="1" x14ac:dyDescent="0.25">
      <c r="F468" s="19"/>
      <c r="G468" s="19"/>
      <c r="H468" s="19"/>
      <c r="I468" s="19"/>
      <c r="J468" s="19"/>
      <c r="K468" s="19"/>
      <c r="L468" s="19"/>
    </row>
    <row r="469" spans="6:12" s="17" customFormat="1" x14ac:dyDescent="0.25">
      <c r="F469" s="19"/>
      <c r="G469" s="19"/>
      <c r="H469" s="19"/>
      <c r="I469" s="19"/>
      <c r="J469" s="19"/>
      <c r="K469" s="19"/>
      <c r="L469" s="19"/>
    </row>
    <row r="470" spans="6:12" s="17" customFormat="1" x14ac:dyDescent="0.25">
      <c r="F470" s="19"/>
      <c r="G470" s="19"/>
      <c r="H470" s="19"/>
      <c r="I470" s="19"/>
      <c r="J470" s="19"/>
      <c r="K470" s="19"/>
      <c r="L470" s="19"/>
    </row>
    <row r="471" spans="6:12" s="17" customFormat="1" x14ac:dyDescent="0.25">
      <c r="F471" s="19"/>
      <c r="G471" s="19"/>
      <c r="H471" s="19"/>
      <c r="I471" s="19"/>
      <c r="J471" s="19"/>
      <c r="K471" s="19"/>
      <c r="L471" s="19"/>
    </row>
    <row r="472" spans="6:12" s="17" customFormat="1" x14ac:dyDescent="0.25">
      <c r="F472" s="19"/>
      <c r="G472" s="19"/>
      <c r="H472" s="19"/>
      <c r="I472" s="19"/>
      <c r="J472" s="19"/>
      <c r="K472" s="19"/>
      <c r="L472" s="19"/>
    </row>
    <row r="473" spans="6:12" s="17" customFormat="1" x14ac:dyDescent="0.25">
      <c r="F473" s="19"/>
      <c r="G473" s="19"/>
      <c r="H473" s="19"/>
      <c r="I473" s="19"/>
      <c r="J473" s="19"/>
      <c r="K473" s="19"/>
      <c r="L473" s="19"/>
    </row>
    <row r="474" spans="6:12" s="17" customFormat="1" x14ac:dyDescent="0.25">
      <c r="F474" s="19"/>
      <c r="G474" s="19"/>
      <c r="H474" s="19"/>
      <c r="I474" s="19"/>
      <c r="J474" s="19"/>
      <c r="K474" s="19"/>
      <c r="L474" s="19"/>
    </row>
    <row r="475" spans="6:12" s="17" customFormat="1" x14ac:dyDescent="0.25">
      <c r="F475" s="19"/>
      <c r="G475" s="19"/>
      <c r="H475" s="19"/>
      <c r="I475" s="19"/>
      <c r="J475" s="19"/>
      <c r="K475" s="19"/>
      <c r="L475" s="19"/>
    </row>
    <row r="476" spans="6:12" s="17" customFormat="1" x14ac:dyDescent="0.25">
      <c r="F476" s="19"/>
      <c r="G476" s="19"/>
      <c r="H476" s="19"/>
      <c r="I476" s="19"/>
      <c r="J476" s="19"/>
      <c r="K476" s="19"/>
      <c r="L476" s="19"/>
    </row>
    <row r="477" spans="6:12" s="17" customFormat="1" x14ac:dyDescent="0.25">
      <c r="F477" s="19"/>
      <c r="G477" s="19"/>
      <c r="H477" s="19"/>
      <c r="I477" s="19"/>
      <c r="J477" s="19"/>
      <c r="K477" s="19"/>
      <c r="L477" s="19"/>
    </row>
    <row r="478" spans="6:12" s="17" customFormat="1" x14ac:dyDescent="0.25">
      <c r="F478" s="19"/>
      <c r="G478" s="19"/>
      <c r="H478" s="19"/>
      <c r="I478" s="19"/>
      <c r="J478" s="19"/>
      <c r="K478" s="19"/>
      <c r="L478" s="19"/>
    </row>
    <row r="479" spans="6:12" s="17" customFormat="1" x14ac:dyDescent="0.25">
      <c r="F479" s="19"/>
      <c r="G479" s="19"/>
      <c r="H479" s="19"/>
      <c r="I479" s="19"/>
      <c r="J479" s="19"/>
      <c r="K479" s="19"/>
      <c r="L479" s="19"/>
    </row>
    <row r="480" spans="6:12" s="17" customFormat="1" x14ac:dyDescent="0.25">
      <c r="F480" s="19"/>
      <c r="G480" s="19"/>
      <c r="H480" s="19"/>
      <c r="I480" s="19"/>
      <c r="J480" s="19"/>
      <c r="K480" s="19"/>
      <c r="L480" s="19"/>
    </row>
    <row r="481" spans="6:12" s="17" customFormat="1" x14ac:dyDescent="0.25">
      <c r="F481" s="19"/>
      <c r="G481" s="19"/>
      <c r="H481" s="19"/>
      <c r="I481" s="19"/>
      <c r="J481" s="19"/>
      <c r="K481" s="19"/>
      <c r="L481" s="19"/>
    </row>
    <row r="482" spans="6:12" s="17" customFormat="1" x14ac:dyDescent="0.25">
      <c r="F482" s="19"/>
      <c r="G482" s="19"/>
      <c r="H482" s="19"/>
      <c r="I482" s="19"/>
      <c r="J482" s="19"/>
      <c r="K482" s="19"/>
      <c r="L482" s="19"/>
    </row>
    <row r="483" spans="6:12" s="17" customFormat="1" x14ac:dyDescent="0.25">
      <c r="F483" s="19"/>
      <c r="G483" s="19"/>
      <c r="H483" s="19"/>
      <c r="I483" s="19"/>
      <c r="J483" s="19"/>
      <c r="K483" s="19"/>
      <c r="L483" s="19"/>
    </row>
    <row r="484" spans="6:12" s="17" customFormat="1" x14ac:dyDescent="0.25">
      <c r="F484" s="19"/>
      <c r="G484" s="19"/>
      <c r="H484" s="19"/>
      <c r="I484" s="19"/>
      <c r="J484" s="19"/>
      <c r="K484" s="19"/>
      <c r="L484" s="19"/>
    </row>
    <row r="485" spans="6:12" s="17" customFormat="1" x14ac:dyDescent="0.25">
      <c r="F485" s="19"/>
      <c r="G485" s="19"/>
      <c r="H485" s="19"/>
      <c r="I485" s="19"/>
      <c r="J485" s="19"/>
      <c r="K485" s="19"/>
      <c r="L485" s="19"/>
    </row>
    <row r="486" spans="6:12" s="17" customFormat="1" x14ac:dyDescent="0.25">
      <c r="F486" s="19"/>
      <c r="G486" s="19"/>
      <c r="H486" s="19"/>
      <c r="I486" s="19"/>
      <c r="J486" s="19"/>
      <c r="K486" s="19"/>
      <c r="L486" s="19"/>
    </row>
    <row r="487" spans="6:12" s="17" customFormat="1" x14ac:dyDescent="0.25">
      <c r="F487" s="19"/>
      <c r="G487" s="19"/>
      <c r="H487" s="19"/>
      <c r="I487" s="19"/>
      <c r="J487" s="19"/>
      <c r="K487" s="19"/>
      <c r="L487" s="19"/>
    </row>
    <row r="488" spans="6:12" s="17" customFormat="1" x14ac:dyDescent="0.25">
      <c r="F488" s="19"/>
      <c r="G488" s="19"/>
      <c r="H488" s="19"/>
      <c r="I488" s="19"/>
      <c r="J488" s="19"/>
      <c r="K488" s="19"/>
      <c r="L488" s="19"/>
    </row>
    <row r="489" spans="6:12" s="17" customFormat="1" x14ac:dyDescent="0.25">
      <c r="F489" s="19"/>
      <c r="G489" s="19"/>
      <c r="H489" s="19"/>
      <c r="I489" s="19"/>
      <c r="J489" s="19"/>
      <c r="K489" s="19"/>
      <c r="L489" s="19"/>
    </row>
    <row r="490" spans="6:12" s="17" customFormat="1" x14ac:dyDescent="0.25">
      <c r="F490" s="19"/>
      <c r="G490" s="19"/>
      <c r="H490" s="19"/>
      <c r="I490" s="19"/>
      <c r="J490" s="19"/>
      <c r="K490" s="19"/>
      <c r="L490" s="19"/>
    </row>
    <row r="491" spans="6:12" s="17" customFormat="1" x14ac:dyDescent="0.25">
      <c r="F491" s="19"/>
      <c r="G491" s="19"/>
      <c r="H491" s="19"/>
      <c r="I491" s="19"/>
      <c r="J491" s="19"/>
      <c r="K491" s="19"/>
      <c r="L491" s="19"/>
    </row>
    <row r="492" spans="6:12" s="17" customFormat="1" x14ac:dyDescent="0.25">
      <c r="F492" s="19"/>
      <c r="G492" s="19"/>
      <c r="H492" s="19"/>
      <c r="I492" s="19"/>
      <c r="J492" s="19"/>
      <c r="K492" s="19"/>
      <c r="L492" s="19"/>
    </row>
    <row r="493" spans="6:12" s="17" customFormat="1" x14ac:dyDescent="0.25">
      <c r="F493" s="19"/>
      <c r="G493" s="19"/>
      <c r="H493" s="19"/>
      <c r="I493" s="19"/>
      <c r="J493" s="19"/>
      <c r="K493" s="19"/>
      <c r="L493" s="19"/>
    </row>
    <row r="494" spans="6:12" s="17" customFormat="1" x14ac:dyDescent="0.25">
      <c r="F494" s="19"/>
      <c r="G494" s="19"/>
      <c r="H494" s="19"/>
      <c r="I494" s="19"/>
      <c r="J494" s="19"/>
      <c r="K494" s="19"/>
      <c r="L494" s="19"/>
    </row>
    <row r="495" spans="6:12" s="17" customFormat="1" x14ac:dyDescent="0.25">
      <c r="F495" s="19"/>
      <c r="G495" s="19"/>
      <c r="H495" s="19"/>
      <c r="I495" s="19"/>
      <c r="J495" s="19"/>
      <c r="K495" s="19"/>
      <c r="L495" s="19"/>
    </row>
    <row r="496" spans="6:12" s="17" customFormat="1" x14ac:dyDescent="0.25">
      <c r="F496" s="19"/>
      <c r="G496" s="19"/>
      <c r="H496" s="19"/>
      <c r="I496" s="19"/>
      <c r="J496" s="19"/>
      <c r="K496" s="19"/>
      <c r="L496" s="19"/>
    </row>
    <row r="497" spans="6:12" s="17" customFormat="1" x14ac:dyDescent="0.25">
      <c r="F497" s="19"/>
      <c r="G497" s="19"/>
      <c r="H497" s="19"/>
      <c r="I497" s="19"/>
      <c r="J497" s="19"/>
      <c r="K497" s="19"/>
      <c r="L497" s="19"/>
    </row>
    <row r="498" spans="6:12" s="17" customFormat="1" x14ac:dyDescent="0.25">
      <c r="F498" s="19"/>
      <c r="G498" s="19"/>
      <c r="H498" s="19"/>
      <c r="I498" s="19"/>
      <c r="J498" s="19"/>
      <c r="K498" s="19"/>
      <c r="L498" s="19"/>
    </row>
    <row r="499" spans="6:12" s="17" customFormat="1" x14ac:dyDescent="0.25">
      <c r="F499" s="19"/>
      <c r="G499" s="19"/>
      <c r="H499" s="19"/>
      <c r="I499" s="19"/>
      <c r="J499" s="19"/>
      <c r="K499" s="19"/>
      <c r="L499" s="19"/>
    </row>
    <row r="500" spans="6:12" s="17" customFormat="1" x14ac:dyDescent="0.25">
      <c r="F500" s="19"/>
      <c r="G500" s="19"/>
      <c r="H500" s="19"/>
      <c r="I500" s="19"/>
      <c r="J500" s="19"/>
      <c r="K500" s="19"/>
      <c r="L500" s="19"/>
    </row>
    <row r="501" spans="6:12" s="17" customFormat="1" x14ac:dyDescent="0.25">
      <c r="F501" s="19"/>
      <c r="G501" s="19"/>
      <c r="H501" s="19"/>
      <c r="I501" s="19"/>
      <c r="J501" s="19"/>
      <c r="K501" s="19"/>
      <c r="L501" s="19"/>
    </row>
    <row r="502" spans="6:12" s="17" customFormat="1" x14ac:dyDescent="0.25">
      <c r="F502" s="19"/>
      <c r="G502" s="19"/>
      <c r="H502" s="19"/>
      <c r="I502" s="19"/>
      <c r="J502" s="19"/>
      <c r="K502" s="19"/>
      <c r="L502" s="19"/>
    </row>
    <row r="503" spans="6:12" s="17" customFormat="1" x14ac:dyDescent="0.25">
      <c r="F503" s="19"/>
      <c r="G503" s="19"/>
      <c r="H503" s="19"/>
      <c r="I503" s="19"/>
      <c r="J503" s="19"/>
      <c r="K503" s="19"/>
      <c r="L503" s="19"/>
    </row>
    <row r="504" spans="6:12" s="17" customFormat="1" x14ac:dyDescent="0.25">
      <c r="F504" s="19"/>
      <c r="G504" s="19"/>
      <c r="H504" s="19"/>
      <c r="I504" s="19"/>
      <c r="J504" s="19"/>
      <c r="K504" s="19"/>
      <c r="L504" s="19"/>
    </row>
    <row r="505" spans="6:12" s="17" customFormat="1" x14ac:dyDescent="0.25">
      <c r="F505" s="19"/>
      <c r="G505" s="19"/>
      <c r="H505" s="19"/>
      <c r="I505" s="19"/>
      <c r="J505" s="19"/>
      <c r="K505" s="19"/>
      <c r="L505" s="19"/>
    </row>
    <row r="506" spans="6:12" s="17" customFormat="1" x14ac:dyDescent="0.25">
      <c r="F506" s="19"/>
      <c r="G506" s="19"/>
      <c r="H506" s="19"/>
      <c r="I506" s="19"/>
      <c r="J506" s="19"/>
      <c r="K506" s="19"/>
      <c r="L506" s="19"/>
    </row>
    <row r="507" spans="6:12" s="17" customFormat="1" x14ac:dyDescent="0.25">
      <c r="F507" s="19"/>
      <c r="G507" s="19"/>
      <c r="H507" s="19"/>
      <c r="I507" s="19"/>
      <c r="J507" s="19"/>
      <c r="K507" s="19"/>
      <c r="L507" s="19"/>
    </row>
    <row r="508" spans="6:12" s="17" customFormat="1" x14ac:dyDescent="0.25">
      <c r="F508" s="19"/>
      <c r="G508" s="19"/>
      <c r="H508" s="19"/>
      <c r="I508" s="19"/>
      <c r="J508" s="19"/>
      <c r="K508" s="19"/>
      <c r="L508" s="19"/>
    </row>
    <row r="509" spans="6:12" s="17" customFormat="1" x14ac:dyDescent="0.25">
      <c r="F509" s="19"/>
      <c r="G509" s="19"/>
      <c r="H509" s="19"/>
      <c r="I509" s="19"/>
      <c r="J509" s="19"/>
      <c r="K509" s="19"/>
      <c r="L509" s="19"/>
    </row>
    <row r="510" spans="6:12" s="17" customFormat="1" x14ac:dyDescent="0.25">
      <c r="F510" s="19"/>
      <c r="G510" s="19"/>
      <c r="H510" s="19"/>
      <c r="I510" s="19"/>
      <c r="J510" s="19"/>
      <c r="K510" s="19"/>
      <c r="L510" s="19"/>
    </row>
    <row r="511" spans="6:12" s="17" customFormat="1" x14ac:dyDescent="0.25">
      <c r="F511" s="19"/>
      <c r="G511" s="19"/>
      <c r="H511" s="19"/>
      <c r="I511" s="19"/>
      <c r="J511" s="19"/>
      <c r="K511" s="19"/>
      <c r="L511" s="19"/>
    </row>
    <row r="512" spans="6:12" s="17" customFormat="1" x14ac:dyDescent="0.25">
      <c r="F512" s="19"/>
      <c r="G512" s="19"/>
      <c r="H512" s="19"/>
      <c r="I512" s="19"/>
      <c r="J512" s="19"/>
      <c r="K512" s="19"/>
      <c r="L512" s="19"/>
    </row>
    <row r="513" spans="6:12" s="17" customFormat="1" x14ac:dyDescent="0.25">
      <c r="F513" s="19"/>
      <c r="G513" s="19"/>
      <c r="H513" s="19"/>
      <c r="I513" s="19"/>
      <c r="J513" s="19"/>
      <c r="K513" s="19"/>
      <c r="L513" s="19"/>
    </row>
    <row r="514" spans="6:12" s="17" customFormat="1" x14ac:dyDescent="0.25">
      <c r="F514" s="19"/>
      <c r="G514" s="19"/>
      <c r="H514" s="19"/>
      <c r="I514" s="19"/>
      <c r="J514" s="19"/>
      <c r="K514" s="19"/>
      <c r="L514" s="19"/>
    </row>
    <row r="515" spans="6:12" s="17" customFormat="1" x14ac:dyDescent="0.25">
      <c r="F515" s="19"/>
      <c r="G515" s="19"/>
      <c r="H515" s="19"/>
      <c r="I515" s="19"/>
      <c r="J515" s="19"/>
      <c r="K515" s="19"/>
      <c r="L515" s="19"/>
    </row>
    <row r="516" spans="6:12" s="17" customFormat="1" x14ac:dyDescent="0.25">
      <c r="F516" s="19"/>
      <c r="G516" s="19"/>
      <c r="H516" s="19"/>
      <c r="I516" s="19"/>
      <c r="J516" s="19"/>
      <c r="K516" s="19"/>
      <c r="L516" s="19"/>
    </row>
    <row r="517" spans="6:12" s="17" customFormat="1" x14ac:dyDescent="0.25">
      <c r="F517" s="19"/>
      <c r="G517" s="19"/>
      <c r="H517" s="19"/>
      <c r="I517" s="19"/>
      <c r="J517" s="19"/>
      <c r="K517" s="19"/>
      <c r="L517" s="19"/>
    </row>
    <row r="518" spans="6:12" s="17" customFormat="1" x14ac:dyDescent="0.25">
      <c r="F518" s="19"/>
      <c r="G518" s="19"/>
      <c r="H518" s="19"/>
      <c r="I518" s="19"/>
      <c r="J518" s="19"/>
      <c r="K518" s="19"/>
      <c r="L518" s="19"/>
    </row>
    <row r="519" spans="6:12" s="17" customFormat="1" x14ac:dyDescent="0.25">
      <c r="F519" s="19"/>
      <c r="G519" s="19"/>
      <c r="H519" s="19"/>
      <c r="I519" s="19"/>
      <c r="J519" s="19"/>
      <c r="K519" s="19"/>
      <c r="L519" s="19"/>
    </row>
    <row r="520" spans="6:12" s="17" customFormat="1" x14ac:dyDescent="0.25">
      <c r="F520" s="19"/>
      <c r="G520" s="19"/>
      <c r="H520" s="19"/>
      <c r="I520" s="19"/>
      <c r="J520" s="19"/>
      <c r="K520" s="19"/>
      <c r="L520" s="19"/>
    </row>
    <row r="521" spans="6:12" s="17" customFormat="1" x14ac:dyDescent="0.25">
      <c r="F521" s="19"/>
      <c r="G521" s="19"/>
      <c r="H521" s="19"/>
      <c r="I521" s="19"/>
      <c r="J521" s="19"/>
      <c r="K521" s="19"/>
      <c r="L521" s="19"/>
    </row>
    <row r="522" spans="6:12" s="17" customFormat="1" x14ac:dyDescent="0.25">
      <c r="F522" s="19"/>
      <c r="G522" s="19"/>
      <c r="H522" s="19"/>
      <c r="I522" s="19"/>
      <c r="J522" s="19"/>
      <c r="K522" s="19"/>
      <c r="L522" s="19"/>
    </row>
    <row r="523" spans="6:12" s="17" customFormat="1" x14ac:dyDescent="0.25">
      <c r="F523" s="19"/>
      <c r="G523" s="19"/>
      <c r="H523" s="19"/>
      <c r="I523" s="19"/>
      <c r="J523" s="19"/>
      <c r="K523" s="19"/>
      <c r="L523" s="19"/>
    </row>
    <row r="524" spans="6:12" s="17" customFormat="1" x14ac:dyDescent="0.25">
      <c r="F524" s="19"/>
      <c r="G524" s="19"/>
      <c r="H524" s="19"/>
      <c r="I524" s="19"/>
      <c r="J524" s="19"/>
      <c r="K524" s="19"/>
      <c r="L524" s="19"/>
    </row>
    <row r="525" spans="6:12" s="17" customFormat="1" x14ac:dyDescent="0.25">
      <c r="F525" s="19"/>
      <c r="G525" s="19"/>
      <c r="H525" s="19"/>
      <c r="I525" s="19"/>
      <c r="J525" s="19"/>
      <c r="K525" s="19"/>
      <c r="L525" s="19"/>
    </row>
    <row r="526" spans="6:12" s="17" customFormat="1" x14ac:dyDescent="0.25">
      <c r="F526" s="19"/>
      <c r="G526" s="19"/>
      <c r="H526" s="19"/>
      <c r="I526" s="19"/>
      <c r="J526" s="19"/>
      <c r="K526" s="19"/>
      <c r="L526" s="19"/>
    </row>
    <row r="527" spans="6:12" s="17" customFormat="1" x14ac:dyDescent="0.25">
      <c r="F527" s="19"/>
      <c r="G527" s="19"/>
      <c r="H527" s="19"/>
      <c r="I527" s="19"/>
      <c r="J527" s="19"/>
      <c r="K527" s="19"/>
      <c r="L527" s="19"/>
    </row>
    <row r="528" spans="6:12" s="17" customFormat="1" x14ac:dyDescent="0.25">
      <c r="F528" s="19"/>
      <c r="G528" s="19"/>
      <c r="H528" s="19"/>
      <c r="I528" s="19"/>
      <c r="J528" s="19"/>
      <c r="K528" s="19"/>
      <c r="L528" s="19"/>
    </row>
    <row r="529" spans="6:12" s="17" customFormat="1" x14ac:dyDescent="0.25">
      <c r="F529" s="19"/>
      <c r="G529" s="19"/>
      <c r="H529" s="19"/>
      <c r="I529" s="19"/>
      <c r="J529" s="19"/>
      <c r="K529" s="19"/>
      <c r="L529" s="19"/>
    </row>
    <row r="530" spans="6:12" s="17" customFormat="1" x14ac:dyDescent="0.25">
      <c r="F530" s="19"/>
      <c r="G530" s="19"/>
      <c r="H530" s="19"/>
      <c r="I530" s="19"/>
      <c r="J530" s="19"/>
      <c r="K530" s="19"/>
      <c r="L530" s="19"/>
    </row>
    <row r="531" spans="6:12" s="17" customFormat="1" x14ac:dyDescent="0.25">
      <c r="F531" s="19"/>
      <c r="G531" s="19"/>
      <c r="H531" s="19"/>
      <c r="I531" s="19"/>
      <c r="J531" s="19"/>
      <c r="K531" s="19"/>
      <c r="L531" s="19"/>
    </row>
    <row r="532" spans="6:12" s="17" customFormat="1" x14ac:dyDescent="0.25">
      <c r="F532" s="19"/>
      <c r="G532" s="19"/>
      <c r="H532" s="19"/>
      <c r="I532" s="19"/>
      <c r="J532" s="19"/>
      <c r="K532" s="19"/>
      <c r="L532" s="19"/>
    </row>
    <row r="533" spans="6:12" s="17" customFormat="1" x14ac:dyDescent="0.25">
      <c r="F533" s="19"/>
      <c r="G533" s="19"/>
      <c r="H533" s="19"/>
      <c r="I533" s="19"/>
      <c r="J533" s="19"/>
      <c r="K533" s="19"/>
      <c r="L533" s="19"/>
    </row>
    <row r="534" spans="6:12" s="17" customFormat="1" x14ac:dyDescent="0.25">
      <c r="F534" s="19"/>
      <c r="G534" s="19"/>
      <c r="H534" s="19"/>
      <c r="I534" s="19"/>
      <c r="J534" s="19"/>
      <c r="K534" s="19"/>
      <c r="L534" s="19"/>
    </row>
    <row r="535" spans="6:12" s="17" customFormat="1" x14ac:dyDescent="0.25">
      <c r="F535" s="19"/>
      <c r="G535" s="19"/>
      <c r="H535" s="19"/>
      <c r="I535" s="19"/>
      <c r="J535" s="19"/>
      <c r="K535" s="19"/>
      <c r="L535" s="19"/>
    </row>
    <row r="536" spans="6:12" s="17" customFormat="1" x14ac:dyDescent="0.25">
      <c r="F536" s="19"/>
      <c r="G536" s="19"/>
      <c r="H536" s="19"/>
      <c r="I536" s="19"/>
      <c r="J536" s="19"/>
      <c r="K536" s="19"/>
      <c r="L536" s="19"/>
    </row>
    <row r="537" spans="6:12" s="17" customFormat="1" x14ac:dyDescent="0.25">
      <c r="F537" s="19"/>
      <c r="G537" s="19"/>
      <c r="H537" s="19"/>
      <c r="I537" s="19"/>
      <c r="J537" s="19"/>
      <c r="K537" s="19"/>
      <c r="L537" s="19"/>
    </row>
    <row r="538" spans="6:12" s="17" customFormat="1" x14ac:dyDescent="0.25">
      <c r="F538" s="19"/>
      <c r="G538" s="19"/>
      <c r="H538" s="19"/>
      <c r="I538" s="19"/>
      <c r="J538" s="19"/>
      <c r="K538" s="19"/>
      <c r="L538" s="19"/>
    </row>
    <row r="539" spans="6:12" s="17" customFormat="1" x14ac:dyDescent="0.25">
      <c r="F539" s="19"/>
      <c r="G539" s="19"/>
      <c r="H539" s="19"/>
      <c r="I539" s="19"/>
      <c r="J539" s="19"/>
      <c r="K539" s="19"/>
      <c r="L539" s="19"/>
    </row>
    <row r="540" spans="6:12" s="17" customFormat="1" x14ac:dyDescent="0.25">
      <c r="F540" s="19"/>
      <c r="G540" s="19"/>
      <c r="H540" s="19"/>
      <c r="I540" s="19"/>
      <c r="J540" s="19"/>
      <c r="K540" s="19"/>
      <c r="L540" s="19"/>
    </row>
    <row r="541" spans="6:12" s="17" customFormat="1" x14ac:dyDescent="0.25">
      <c r="F541" s="19"/>
      <c r="G541" s="19"/>
      <c r="H541" s="19"/>
      <c r="I541" s="19"/>
      <c r="J541" s="19"/>
      <c r="K541" s="19"/>
      <c r="L541" s="19"/>
    </row>
    <row r="542" spans="6:12" s="17" customFormat="1" x14ac:dyDescent="0.25">
      <c r="F542" s="19"/>
      <c r="G542" s="19"/>
      <c r="H542" s="19"/>
      <c r="I542" s="19"/>
      <c r="J542" s="19"/>
      <c r="K542" s="19"/>
      <c r="L542" s="19"/>
    </row>
    <row r="543" spans="6:12" s="17" customFormat="1" x14ac:dyDescent="0.25">
      <c r="F543" s="19"/>
      <c r="G543" s="19"/>
      <c r="H543" s="19"/>
      <c r="I543" s="19"/>
      <c r="J543" s="19"/>
      <c r="K543" s="19"/>
      <c r="L543" s="19"/>
    </row>
    <row r="544" spans="6:12" s="17" customFormat="1" x14ac:dyDescent="0.25">
      <c r="F544" s="19"/>
      <c r="G544" s="19"/>
      <c r="H544" s="19"/>
      <c r="I544" s="19"/>
      <c r="J544" s="19"/>
      <c r="K544" s="19"/>
      <c r="L544" s="19"/>
    </row>
    <row r="545" spans="6:12" s="17" customFormat="1" x14ac:dyDescent="0.25">
      <c r="F545" s="19"/>
      <c r="G545" s="19"/>
      <c r="H545" s="19"/>
      <c r="I545" s="19"/>
      <c r="J545" s="19"/>
      <c r="K545" s="19"/>
      <c r="L545" s="19"/>
    </row>
    <row r="546" spans="6:12" s="17" customFormat="1" x14ac:dyDescent="0.25">
      <c r="F546" s="19"/>
      <c r="G546" s="19"/>
      <c r="H546" s="19"/>
      <c r="I546" s="19"/>
      <c r="J546" s="19"/>
      <c r="K546" s="19"/>
      <c r="L546" s="19"/>
    </row>
    <row r="547" spans="6:12" s="17" customFormat="1" x14ac:dyDescent="0.25">
      <c r="F547" s="19"/>
      <c r="G547" s="19"/>
      <c r="H547" s="19"/>
      <c r="I547" s="19"/>
      <c r="J547" s="19"/>
      <c r="K547" s="19"/>
      <c r="L547" s="19"/>
    </row>
    <row r="548" spans="6:12" s="17" customFormat="1" x14ac:dyDescent="0.25">
      <c r="F548" s="19"/>
      <c r="G548" s="19"/>
      <c r="H548" s="19"/>
      <c r="I548" s="19"/>
      <c r="J548" s="19"/>
      <c r="K548" s="19"/>
      <c r="L548" s="19"/>
    </row>
    <row r="549" spans="6:12" s="17" customFormat="1" x14ac:dyDescent="0.25">
      <c r="F549" s="19"/>
      <c r="G549" s="19"/>
      <c r="H549" s="19"/>
      <c r="I549" s="19"/>
      <c r="J549" s="19"/>
      <c r="K549" s="19"/>
      <c r="L549" s="19"/>
    </row>
    <row r="550" spans="6:12" s="17" customFormat="1" x14ac:dyDescent="0.25">
      <c r="F550" s="19"/>
      <c r="G550" s="19"/>
      <c r="H550" s="19"/>
      <c r="I550" s="19"/>
      <c r="J550" s="19"/>
      <c r="K550" s="19"/>
      <c r="L550" s="19"/>
    </row>
    <row r="551" spans="6:12" s="17" customFormat="1" x14ac:dyDescent="0.25">
      <c r="F551" s="19"/>
      <c r="G551" s="19"/>
      <c r="H551" s="19"/>
      <c r="I551" s="19"/>
      <c r="J551" s="19"/>
      <c r="K551" s="19"/>
      <c r="L551" s="19"/>
    </row>
    <row r="552" spans="6:12" s="17" customFormat="1" x14ac:dyDescent="0.25">
      <c r="F552" s="19"/>
      <c r="G552" s="19"/>
      <c r="H552" s="19"/>
      <c r="I552" s="19"/>
      <c r="J552" s="19"/>
      <c r="K552" s="19"/>
      <c r="L552" s="19"/>
    </row>
    <row r="553" spans="6:12" s="17" customFormat="1" x14ac:dyDescent="0.25">
      <c r="F553" s="19"/>
      <c r="G553" s="19"/>
      <c r="H553" s="19"/>
      <c r="I553" s="19"/>
      <c r="J553" s="19"/>
      <c r="K553" s="19"/>
      <c r="L553" s="19"/>
    </row>
    <row r="554" spans="6:12" s="17" customFormat="1" x14ac:dyDescent="0.25">
      <c r="F554" s="19"/>
      <c r="G554" s="19"/>
      <c r="H554" s="19"/>
      <c r="I554" s="19"/>
      <c r="J554" s="19"/>
      <c r="K554" s="19"/>
      <c r="L554" s="19"/>
    </row>
    <row r="555" spans="6:12" s="17" customFormat="1" x14ac:dyDescent="0.25">
      <c r="F555" s="19"/>
      <c r="G555" s="19"/>
      <c r="H555" s="19"/>
      <c r="I555" s="19"/>
      <c r="J555" s="19"/>
      <c r="K555" s="19"/>
      <c r="L555" s="19"/>
    </row>
    <row r="556" spans="6:12" s="17" customFormat="1" x14ac:dyDescent="0.25">
      <c r="F556" s="19"/>
      <c r="G556" s="19"/>
      <c r="H556" s="19"/>
      <c r="I556" s="19"/>
      <c r="J556" s="19"/>
      <c r="K556" s="19"/>
      <c r="L556" s="19"/>
    </row>
    <row r="557" spans="6:12" s="17" customFormat="1" x14ac:dyDescent="0.25">
      <c r="F557" s="19"/>
      <c r="G557" s="19"/>
      <c r="H557" s="19"/>
      <c r="I557" s="19"/>
      <c r="J557" s="19"/>
      <c r="K557" s="19"/>
      <c r="L557" s="19"/>
    </row>
    <row r="558" spans="6:12" s="17" customFormat="1" x14ac:dyDescent="0.25">
      <c r="F558" s="19"/>
      <c r="G558" s="19"/>
      <c r="H558" s="19"/>
      <c r="I558" s="19"/>
      <c r="J558" s="19"/>
      <c r="K558" s="19"/>
      <c r="L558" s="19"/>
    </row>
    <row r="559" spans="6:12" s="17" customFormat="1" x14ac:dyDescent="0.25">
      <c r="F559" s="19"/>
      <c r="G559" s="19"/>
      <c r="H559" s="19"/>
      <c r="I559" s="19"/>
      <c r="J559" s="19"/>
      <c r="K559" s="19"/>
      <c r="L559" s="19"/>
    </row>
    <row r="560" spans="6:12" s="17" customFormat="1" x14ac:dyDescent="0.25">
      <c r="F560" s="19"/>
      <c r="G560" s="19"/>
      <c r="H560" s="19"/>
      <c r="I560" s="19"/>
      <c r="J560" s="19"/>
      <c r="K560" s="19"/>
      <c r="L560" s="19"/>
    </row>
    <row r="561" spans="6:12" s="17" customFormat="1" x14ac:dyDescent="0.25">
      <c r="F561" s="19"/>
      <c r="G561" s="19"/>
      <c r="H561" s="19"/>
      <c r="I561" s="19"/>
      <c r="J561" s="19"/>
      <c r="K561" s="19"/>
      <c r="L561" s="19"/>
    </row>
    <row r="562" spans="6:12" s="17" customFormat="1" x14ac:dyDescent="0.25">
      <c r="F562" s="19"/>
      <c r="G562" s="19"/>
      <c r="H562" s="19"/>
      <c r="I562" s="19"/>
      <c r="J562" s="19"/>
      <c r="K562" s="19"/>
      <c r="L562" s="19"/>
    </row>
    <row r="563" spans="6:12" s="17" customFormat="1" x14ac:dyDescent="0.25">
      <c r="F563" s="19"/>
      <c r="G563" s="19"/>
      <c r="H563" s="19"/>
      <c r="I563" s="19"/>
      <c r="J563" s="19"/>
      <c r="K563" s="19"/>
      <c r="L563" s="19"/>
    </row>
    <row r="564" spans="6:12" s="17" customFormat="1" x14ac:dyDescent="0.25">
      <c r="F564" s="19"/>
      <c r="G564" s="19"/>
      <c r="H564" s="19"/>
      <c r="I564" s="19"/>
      <c r="J564" s="19"/>
      <c r="K564" s="19"/>
      <c r="L564" s="19"/>
    </row>
    <row r="565" spans="6:12" s="17" customFormat="1" x14ac:dyDescent="0.25">
      <c r="F565" s="19"/>
      <c r="G565" s="19"/>
      <c r="H565" s="19"/>
      <c r="I565" s="19"/>
      <c r="J565" s="19"/>
      <c r="K565" s="19"/>
      <c r="L565" s="19"/>
    </row>
    <row r="566" spans="6:12" s="17" customFormat="1" x14ac:dyDescent="0.25">
      <c r="F566" s="19"/>
      <c r="G566" s="19"/>
      <c r="H566" s="19"/>
      <c r="I566" s="19"/>
      <c r="J566" s="19"/>
      <c r="K566" s="19"/>
      <c r="L566" s="19"/>
    </row>
    <row r="567" spans="6:12" s="17" customFormat="1" x14ac:dyDescent="0.25">
      <c r="F567" s="19"/>
      <c r="G567" s="19"/>
      <c r="H567" s="19"/>
      <c r="I567" s="19"/>
      <c r="J567" s="19"/>
      <c r="K567" s="19"/>
      <c r="L567" s="19"/>
    </row>
    <row r="568" spans="6:12" s="17" customFormat="1" x14ac:dyDescent="0.25">
      <c r="F568" s="19"/>
      <c r="G568" s="19"/>
      <c r="H568" s="19"/>
      <c r="I568" s="19"/>
      <c r="J568" s="19"/>
      <c r="K568" s="19"/>
      <c r="L568" s="19"/>
    </row>
    <row r="569" spans="6:12" s="17" customFormat="1" x14ac:dyDescent="0.25">
      <c r="F569" s="19"/>
      <c r="G569" s="19"/>
      <c r="H569" s="19"/>
      <c r="I569" s="19"/>
      <c r="J569" s="19"/>
      <c r="K569" s="19"/>
      <c r="L569" s="19"/>
    </row>
    <row r="570" spans="6:12" s="17" customFormat="1" x14ac:dyDescent="0.25">
      <c r="F570" s="19"/>
      <c r="G570" s="19"/>
      <c r="H570" s="19"/>
      <c r="I570" s="19"/>
      <c r="J570" s="19"/>
      <c r="K570" s="19"/>
      <c r="L570" s="19"/>
    </row>
    <row r="571" spans="6:12" s="17" customFormat="1" x14ac:dyDescent="0.25">
      <c r="F571" s="19"/>
      <c r="G571" s="19"/>
      <c r="H571" s="19"/>
      <c r="I571" s="19"/>
      <c r="J571" s="19"/>
      <c r="K571" s="19"/>
      <c r="L571" s="19"/>
    </row>
    <row r="572" spans="6:12" s="17" customFormat="1" x14ac:dyDescent="0.25">
      <c r="F572" s="19"/>
      <c r="G572" s="19"/>
      <c r="H572" s="19"/>
      <c r="I572" s="19"/>
      <c r="J572" s="19"/>
      <c r="K572" s="19"/>
      <c r="L572" s="19"/>
    </row>
    <row r="573" spans="6:12" s="17" customFormat="1" x14ac:dyDescent="0.25">
      <c r="F573" s="19"/>
      <c r="G573" s="19"/>
      <c r="H573" s="19"/>
      <c r="I573" s="19"/>
      <c r="J573" s="19"/>
      <c r="K573" s="19"/>
      <c r="L573" s="19"/>
    </row>
    <row r="574" spans="6:12" s="17" customFormat="1" x14ac:dyDescent="0.25">
      <c r="F574" s="19"/>
      <c r="G574" s="19"/>
      <c r="H574" s="19"/>
      <c r="I574" s="19"/>
      <c r="J574" s="19"/>
      <c r="K574" s="19"/>
      <c r="L574" s="19"/>
    </row>
    <row r="575" spans="6:12" s="17" customFormat="1" x14ac:dyDescent="0.25">
      <c r="F575" s="19"/>
      <c r="G575" s="19"/>
      <c r="H575" s="19"/>
      <c r="I575" s="19"/>
      <c r="J575" s="19"/>
      <c r="K575" s="19"/>
      <c r="L575" s="19"/>
    </row>
    <row r="576" spans="6:12" s="17" customFormat="1" x14ac:dyDescent="0.25">
      <c r="F576" s="19"/>
      <c r="G576" s="19"/>
      <c r="H576" s="19"/>
      <c r="I576" s="19"/>
      <c r="J576" s="19"/>
      <c r="K576" s="19"/>
      <c r="L576" s="19"/>
    </row>
    <row r="577" spans="6:12" s="17" customFormat="1" x14ac:dyDescent="0.25">
      <c r="F577" s="19"/>
      <c r="G577" s="19"/>
      <c r="H577" s="19"/>
      <c r="I577" s="19"/>
      <c r="J577" s="19"/>
      <c r="K577" s="19"/>
      <c r="L577" s="19"/>
    </row>
    <row r="578" spans="6:12" s="17" customFormat="1" x14ac:dyDescent="0.25">
      <c r="F578" s="19"/>
      <c r="G578" s="19"/>
      <c r="H578" s="19"/>
      <c r="I578" s="19"/>
      <c r="J578" s="19"/>
      <c r="K578" s="19"/>
      <c r="L578" s="19"/>
    </row>
    <row r="579" spans="6:12" s="17" customFormat="1" x14ac:dyDescent="0.25">
      <c r="F579" s="19"/>
      <c r="G579" s="19"/>
      <c r="H579" s="19"/>
      <c r="I579" s="19"/>
      <c r="J579" s="19"/>
      <c r="K579" s="19"/>
      <c r="L579" s="19"/>
    </row>
    <row r="580" spans="6:12" s="17" customFormat="1" x14ac:dyDescent="0.25">
      <c r="F580" s="19"/>
      <c r="G580" s="19"/>
      <c r="H580" s="19"/>
      <c r="I580" s="19"/>
      <c r="J580" s="19"/>
      <c r="K580" s="19"/>
      <c r="L580" s="19"/>
    </row>
    <row r="581" spans="6:12" s="17" customFormat="1" x14ac:dyDescent="0.25">
      <c r="F581" s="19"/>
      <c r="G581" s="19"/>
      <c r="H581" s="19"/>
      <c r="I581" s="19"/>
      <c r="J581" s="19"/>
      <c r="K581" s="19"/>
      <c r="L581" s="19"/>
    </row>
    <row r="582" spans="6:12" s="17" customFormat="1" x14ac:dyDescent="0.25">
      <c r="F582" s="19"/>
      <c r="G582" s="19"/>
      <c r="H582" s="19"/>
      <c r="I582" s="19"/>
      <c r="J582" s="19"/>
      <c r="K582" s="19"/>
      <c r="L582" s="19"/>
    </row>
    <row r="583" spans="6:12" s="17" customFormat="1" x14ac:dyDescent="0.25">
      <c r="F583" s="19"/>
      <c r="G583" s="19"/>
      <c r="H583" s="19"/>
      <c r="I583" s="19"/>
      <c r="J583" s="19"/>
      <c r="K583" s="19"/>
      <c r="L583" s="19"/>
    </row>
    <row r="584" spans="6:12" s="17" customFormat="1" x14ac:dyDescent="0.25">
      <c r="F584" s="19"/>
      <c r="G584" s="19"/>
      <c r="H584" s="19"/>
      <c r="I584" s="19"/>
      <c r="J584" s="19"/>
      <c r="K584" s="19"/>
      <c r="L584" s="19"/>
    </row>
    <row r="585" spans="6:12" s="17" customFormat="1" x14ac:dyDescent="0.25">
      <c r="F585" s="19"/>
      <c r="G585" s="19"/>
      <c r="H585" s="19"/>
      <c r="I585" s="19"/>
      <c r="J585" s="19"/>
      <c r="K585" s="19"/>
      <c r="L585" s="19"/>
    </row>
    <row r="586" spans="6:12" s="17" customFormat="1" x14ac:dyDescent="0.25">
      <c r="F586" s="19"/>
      <c r="G586" s="19"/>
      <c r="H586" s="19"/>
      <c r="I586" s="19"/>
      <c r="J586" s="19"/>
      <c r="K586" s="19"/>
      <c r="L586" s="19"/>
    </row>
    <row r="587" spans="6:12" s="17" customFormat="1" x14ac:dyDescent="0.25">
      <c r="F587" s="19"/>
      <c r="G587" s="19"/>
      <c r="H587" s="19"/>
      <c r="I587" s="19"/>
      <c r="J587" s="19"/>
      <c r="K587" s="19"/>
      <c r="L587" s="19"/>
    </row>
    <row r="588" spans="6:12" s="17" customFormat="1" x14ac:dyDescent="0.25">
      <c r="F588" s="19"/>
      <c r="G588" s="19"/>
      <c r="H588" s="19"/>
      <c r="I588" s="19"/>
      <c r="J588" s="19"/>
      <c r="K588" s="19"/>
      <c r="L588" s="19"/>
    </row>
    <row r="589" spans="6:12" s="17" customFormat="1" x14ac:dyDescent="0.25">
      <c r="F589" s="19"/>
      <c r="G589" s="19"/>
      <c r="H589" s="19"/>
      <c r="I589" s="19"/>
      <c r="J589" s="19"/>
      <c r="K589" s="19"/>
      <c r="L589" s="19"/>
    </row>
    <row r="590" spans="6:12" s="17" customFormat="1" x14ac:dyDescent="0.25">
      <c r="F590" s="19"/>
      <c r="G590" s="19"/>
      <c r="H590" s="19"/>
      <c r="I590" s="19"/>
      <c r="J590" s="19"/>
      <c r="K590" s="19"/>
      <c r="L590" s="19"/>
    </row>
    <row r="591" spans="6:12" s="17" customFormat="1" x14ac:dyDescent="0.25">
      <c r="F591" s="19"/>
      <c r="G591" s="19"/>
      <c r="H591" s="19"/>
      <c r="I591" s="19"/>
      <c r="J591" s="19"/>
      <c r="K591" s="19"/>
      <c r="L591" s="19"/>
    </row>
    <row r="592" spans="6:12" s="17" customFormat="1" x14ac:dyDescent="0.25">
      <c r="F592" s="19"/>
      <c r="G592" s="19"/>
      <c r="H592" s="19"/>
      <c r="I592" s="19"/>
      <c r="J592" s="19"/>
      <c r="K592" s="19"/>
      <c r="L592" s="19"/>
    </row>
    <row r="593" spans="6:12" s="17" customFormat="1" x14ac:dyDescent="0.25">
      <c r="F593" s="19"/>
      <c r="G593" s="19"/>
      <c r="H593" s="19"/>
      <c r="I593" s="19"/>
      <c r="J593" s="19"/>
      <c r="K593" s="19"/>
      <c r="L593" s="19"/>
    </row>
    <row r="594" spans="6:12" s="17" customFormat="1" x14ac:dyDescent="0.25">
      <c r="F594" s="19"/>
      <c r="G594" s="19"/>
      <c r="H594" s="19"/>
      <c r="I594" s="19"/>
      <c r="J594" s="19"/>
      <c r="K594" s="19"/>
      <c r="L594" s="19"/>
    </row>
    <row r="595" spans="6:12" s="17" customFormat="1" x14ac:dyDescent="0.25">
      <c r="F595" s="19"/>
      <c r="G595" s="19"/>
      <c r="H595" s="19"/>
      <c r="I595" s="19"/>
      <c r="J595" s="19"/>
      <c r="K595" s="19"/>
      <c r="L595" s="19"/>
    </row>
    <row r="596" spans="6:12" s="17" customFormat="1" x14ac:dyDescent="0.25">
      <c r="F596" s="19"/>
      <c r="G596" s="19"/>
      <c r="H596" s="19"/>
      <c r="I596" s="19"/>
      <c r="J596" s="19"/>
      <c r="K596" s="19"/>
      <c r="L596" s="19"/>
    </row>
    <row r="597" spans="6:12" s="17" customFormat="1" x14ac:dyDescent="0.25">
      <c r="F597" s="19"/>
      <c r="G597" s="19"/>
      <c r="H597" s="19"/>
      <c r="I597" s="19"/>
      <c r="J597" s="19"/>
      <c r="K597" s="19"/>
      <c r="L597" s="19"/>
    </row>
    <row r="598" spans="6:12" s="17" customFormat="1" x14ac:dyDescent="0.25">
      <c r="F598" s="19"/>
      <c r="G598" s="19"/>
      <c r="H598" s="19"/>
      <c r="I598" s="19"/>
      <c r="J598" s="19"/>
      <c r="K598" s="19"/>
      <c r="L598" s="19"/>
    </row>
    <row r="599" spans="6:12" s="17" customFormat="1" x14ac:dyDescent="0.25">
      <c r="F599" s="19"/>
      <c r="G599" s="19"/>
      <c r="H599" s="19"/>
      <c r="I599" s="19"/>
      <c r="J599" s="19"/>
      <c r="K599" s="19"/>
      <c r="L599" s="19"/>
    </row>
    <row r="600" spans="6:12" s="17" customFormat="1" x14ac:dyDescent="0.25">
      <c r="F600" s="19"/>
      <c r="G600" s="19"/>
      <c r="H600" s="19"/>
      <c r="I600" s="19"/>
      <c r="J600" s="19"/>
      <c r="K600" s="19"/>
      <c r="L600" s="19"/>
    </row>
    <row r="601" spans="6:12" s="17" customFormat="1" x14ac:dyDescent="0.25">
      <c r="F601" s="19"/>
      <c r="G601" s="19"/>
      <c r="H601" s="19"/>
      <c r="I601" s="19"/>
      <c r="J601" s="19"/>
      <c r="K601" s="19"/>
      <c r="L601" s="19"/>
    </row>
    <row r="602" spans="6:12" s="17" customFormat="1" x14ac:dyDescent="0.25">
      <c r="F602" s="19"/>
      <c r="G602" s="19"/>
      <c r="H602" s="19"/>
      <c r="I602" s="19"/>
      <c r="J602" s="19"/>
      <c r="K602" s="19"/>
      <c r="L602" s="19"/>
    </row>
    <row r="603" spans="6:12" s="17" customFormat="1" x14ac:dyDescent="0.25">
      <c r="F603" s="19"/>
      <c r="G603" s="19"/>
      <c r="H603" s="19"/>
      <c r="I603" s="19"/>
      <c r="J603" s="19"/>
      <c r="K603" s="19"/>
      <c r="L603" s="19"/>
    </row>
    <row r="604" spans="6:12" s="17" customFormat="1" x14ac:dyDescent="0.25">
      <c r="F604" s="19"/>
      <c r="G604" s="19"/>
      <c r="H604" s="19"/>
      <c r="I604" s="19"/>
      <c r="J604" s="19"/>
      <c r="K604" s="19"/>
      <c r="L604" s="19"/>
    </row>
    <row r="605" spans="6:12" s="17" customFormat="1" x14ac:dyDescent="0.25">
      <c r="F605" s="19"/>
      <c r="G605" s="19"/>
      <c r="H605" s="19"/>
      <c r="I605" s="19"/>
      <c r="J605" s="19"/>
      <c r="K605" s="19"/>
      <c r="L605" s="19"/>
    </row>
    <row r="606" spans="6:12" s="17" customFormat="1" x14ac:dyDescent="0.25">
      <c r="F606" s="19"/>
      <c r="G606" s="19"/>
      <c r="H606" s="19"/>
      <c r="I606" s="19"/>
      <c r="J606" s="19"/>
      <c r="K606" s="19"/>
      <c r="L606" s="19"/>
    </row>
    <row r="607" spans="6:12" s="17" customFormat="1" x14ac:dyDescent="0.25">
      <c r="F607" s="19"/>
      <c r="G607" s="19"/>
      <c r="H607" s="19"/>
      <c r="I607" s="19"/>
      <c r="J607" s="19"/>
      <c r="K607" s="19"/>
      <c r="L607" s="19"/>
    </row>
    <row r="608" spans="6:12" s="17" customFormat="1" x14ac:dyDescent="0.25">
      <c r="F608" s="19"/>
      <c r="G608" s="19"/>
      <c r="H608" s="19"/>
      <c r="I608" s="19"/>
      <c r="J608" s="19"/>
      <c r="K608" s="19"/>
      <c r="L608" s="19"/>
    </row>
    <row r="609" spans="6:12" s="17" customFormat="1" x14ac:dyDescent="0.25">
      <c r="F609" s="19"/>
      <c r="G609" s="19"/>
      <c r="H609" s="19"/>
      <c r="I609" s="19"/>
      <c r="J609" s="19"/>
      <c r="K609" s="19"/>
      <c r="L609" s="19"/>
    </row>
    <row r="610" spans="6:12" s="17" customFormat="1" x14ac:dyDescent="0.25">
      <c r="F610" s="19"/>
      <c r="G610" s="19"/>
      <c r="H610" s="19"/>
      <c r="I610" s="19"/>
      <c r="J610" s="19"/>
      <c r="K610" s="19"/>
      <c r="L610" s="19"/>
    </row>
    <row r="611" spans="6:12" s="17" customFormat="1" x14ac:dyDescent="0.25">
      <c r="F611" s="19"/>
      <c r="G611" s="19"/>
      <c r="H611" s="19"/>
      <c r="I611" s="19"/>
      <c r="J611" s="19"/>
      <c r="K611" s="19"/>
      <c r="L611" s="19"/>
    </row>
    <row r="612" spans="6:12" s="17" customFormat="1" x14ac:dyDescent="0.25">
      <c r="F612" s="19"/>
      <c r="G612" s="19"/>
      <c r="H612" s="19"/>
      <c r="I612" s="19"/>
      <c r="J612" s="19"/>
      <c r="K612" s="19"/>
      <c r="L612" s="19"/>
    </row>
    <row r="613" spans="6:12" s="17" customFormat="1" x14ac:dyDescent="0.25">
      <c r="F613" s="19"/>
      <c r="G613" s="19"/>
      <c r="H613" s="19"/>
      <c r="I613" s="19"/>
      <c r="J613" s="19"/>
      <c r="K613" s="19"/>
      <c r="L613" s="19"/>
    </row>
    <row r="614" spans="6:12" s="17" customFormat="1" x14ac:dyDescent="0.25">
      <c r="F614" s="19"/>
      <c r="G614" s="19"/>
      <c r="H614" s="19"/>
      <c r="I614" s="19"/>
      <c r="J614" s="19"/>
      <c r="K614" s="19"/>
      <c r="L614" s="19"/>
    </row>
    <row r="615" spans="6:12" s="17" customFormat="1" x14ac:dyDescent="0.25">
      <c r="F615" s="19"/>
      <c r="G615" s="19"/>
      <c r="H615" s="19"/>
      <c r="I615" s="19"/>
      <c r="J615" s="19"/>
      <c r="K615" s="19"/>
      <c r="L615" s="19"/>
    </row>
    <row r="616" spans="6:12" s="17" customFormat="1" x14ac:dyDescent="0.25">
      <c r="F616" s="19"/>
      <c r="G616" s="19"/>
      <c r="H616" s="19"/>
      <c r="I616" s="19"/>
      <c r="J616" s="19"/>
      <c r="K616" s="19"/>
      <c r="L616" s="19"/>
    </row>
    <row r="617" spans="6:12" s="17" customFormat="1" x14ac:dyDescent="0.25">
      <c r="F617" s="19"/>
      <c r="G617" s="19"/>
      <c r="H617" s="19"/>
      <c r="I617" s="19"/>
      <c r="J617" s="19"/>
      <c r="K617" s="19"/>
      <c r="L617" s="19"/>
    </row>
    <row r="618" spans="6:12" s="17" customFormat="1" x14ac:dyDescent="0.25">
      <c r="F618" s="19"/>
      <c r="G618" s="19"/>
      <c r="H618" s="19"/>
      <c r="I618" s="19"/>
      <c r="J618" s="19"/>
      <c r="K618" s="19"/>
      <c r="L618" s="19"/>
    </row>
    <row r="619" spans="6:12" s="17" customFormat="1" x14ac:dyDescent="0.25">
      <c r="F619" s="19"/>
      <c r="G619" s="19"/>
      <c r="H619" s="19"/>
      <c r="I619" s="19"/>
      <c r="J619" s="19"/>
      <c r="K619" s="19"/>
      <c r="L619" s="19"/>
    </row>
    <row r="620" spans="6:12" s="17" customFormat="1" x14ac:dyDescent="0.25">
      <c r="F620" s="19"/>
      <c r="G620" s="19"/>
      <c r="H620" s="19"/>
      <c r="I620" s="19"/>
      <c r="J620" s="19"/>
      <c r="K620" s="19"/>
      <c r="L620" s="19"/>
    </row>
    <row r="621" spans="6:12" s="17" customFormat="1" x14ac:dyDescent="0.25">
      <c r="F621" s="19"/>
      <c r="G621" s="19"/>
      <c r="H621" s="19"/>
      <c r="I621" s="19"/>
      <c r="J621" s="19"/>
      <c r="K621" s="19"/>
      <c r="L621" s="19"/>
    </row>
    <row r="622" spans="6:12" s="17" customFormat="1" x14ac:dyDescent="0.25">
      <c r="F622" s="19"/>
      <c r="G622" s="19"/>
      <c r="H622" s="19"/>
      <c r="I622" s="19"/>
      <c r="J622" s="19"/>
      <c r="K622" s="19"/>
      <c r="L622" s="19"/>
    </row>
    <row r="623" spans="6:12" s="17" customFormat="1" x14ac:dyDescent="0.25">
      <c r="F623" s="19"/>
      <c r="G623" s="19"/>
      <c r="H623" s="19"/>
      <c r="I623" s="19"/>
      <c r="J623" s="19"/>
      <c r="K623" s="19"/>
      <c r="L623" s="19"/>
    </row>
    <row r="624" spans="6:12" s="17" customFormat="1" x14ac:dyDescent="0.25">
      <c r="F624" s="19"/>
      <c r="G624" s="19"/>
      <c r="H624" s="19"/>
      <c r="I624" s="19"/>
      <c r="J624" s="19"/>
      <c r="K624" s="19"/>
      <c r="L624" s="19"/>
    </row>
    <row r="625" spans="6:12" s="17" customFormat="1" x14ac:dyDescent="0.25">
      <c r="F625" s="19"/>
      <c r="G625" s="19"/>
      <c r="H625" s="19"/>
      <c r="I625" s="19"/>
      <c r="J625" s="19"/>
      <c r="K625" s="19"/>
      <c r="L625" s="19"/>
    </row>
    <row r="626" spans="6:12" s="17" customFormat="1" x14ac:dyDescent="0.25">
      <c r="F626" s="19"/>
      <c r="G626" s="19"/>
      <c r="H626" s="19"/>
      <c r="I626" s="19"/>
      <c r="J626" s="19"/>
      <c r="K626" s="19"/>
      <c r="L626" s="19"/>
    </row>
    <row r="627" spans="6:12" s="17" customFormat="1" x14ac:dyDescent="0.25">
      <c r="F627" s="19"/>
      <c r="G627" s="19"/>
      <c r="H627" s="19"/>
      <c r="I627" s="19"/>
      <c r="J627" s="19"/>
      <c r="K627" s="19"/>
      <c r="L627" s="19"/>
    </row>
    <row r="628" spans="6:12" s="17" customFormat="1" x14ac:dyDescent="0.25">
      <c r="F628" s="19"/>
      <c r="G628" s="19"/>
      <c r="H628" s="19"/>
      <c r="I628" s="19"/>
      <c r="J628" s="19"/>
      <c r="K628" s="19"/>
      <c r="L628" s="19"/>
    </row>
    <row r="629" spans="6:12" s="17" customFormat="1" x14ac:dyDescent="0.25">
      <c r="F629" s="19"/>
      <c r="G629" s="19"/>
      <c r="H629" s="19"/>
      <c r="I629" s="19"/>
      <c r="J629" s="19"/>
      <c r="K629" s="19"/>
      <c r="L629" s="19"/>
    </row>
    <row r="630" spans="6:12" s="17" customFormat="1" x14ac:dyDescent="0.25">
      <c r="F630" s="19"/>
      <c r="G630" s="19"/>
      <c r="H630" s="19"/>
      <c r="I630" s="19"/>
      <c r="J630" s="19"/>
      <c r="K630" s="19"/>
      <c r="L630" s="19"/>
    </row>
    <row r="631" spans="6:12" s="17" customFormat="1" x14ac:dyDescent="0.25">
      <c r="F631" s="19"/>
      <c r="G631" s="19"/>
      <c r="H631" s="19"/>
      <c r="I631" s="19"/>
      <c r="J631" s="19"/>
      <c r="K631" s="19"/>
      <c r="L631" s="19"/>
    </row>
    <row r="632" spans="6:12" s="17" customFormat="1" x14ac:dyDescent="0.25">
      <c r="F632" s="19"/>
      <c r="G632" s="19"/>
      <c r="H632" s="19"/>
      <c r="I632" s="19"/>
      <c r="J632" s="19"/>
      <c r="K632" s="19"/>
      <c r="L632" s="19"/>
    </row>
    <row r="633" spans="6:12" s="17" customFormat="1" x14ac:dyDescent="0.25">
      <c r="F633" s="19"/>
      <c r="G633" s="19"/>
      <c r="H633" s="19"/>
      <c r="I633" s="19"/>
      <c r="J633" s="19"/>
      <c r="K633" s="19"/>
      <c r="L633" s="19"/>
    </row>
    <row r="634" spans="6:12" s="17" customFormat="1" x14ac:dyDescent="0.25">
      <c r="F634" s="19"/>
      <c r="G634" s="19"/>
      <c r="H634" s="19"/>
      <c r="I634" s="19"/>
      <c r="J634" s="19"/>
      <c r="K634" s="19"/>
      <c r="L634" s="19"/>
    </row>
    <row r="635" spans="6:12" s="17" customFormat="1" x14ac:dyDescent="0.25">
      <c r="F635" s="19"/>
      <c r="G635" s="19"/>
      <c r="H635" s="19"/>
      <c r="I635" s="19"/>
      <c r="J635" s="19"/>
      <c r="K635" s="19"/>
      <c r="L635" s="19"/>
    </row>
    <row r="636" spans="6:12" s="17" customFormat="1" x14ac:dyDescent="0.25">
      <c r="F636" s="19"/>
      <c r="G636" s="19"/>
      <c r="H636" s="19"/>
      <c r="I636" s="19"/>
      <c r="J636" s="19"/>
      <c r="K636" s="19"/>
      <c r="L636" s="19"/>
    </row>
    <row r="637" spans="6:12" s="17" customFormat="1" x14ac:dyDescent="0.25">
      <c r="F637" s="19"/>
      <c r="G637" s="19"/>
      <c r="H637" s="19"/>
      <c r="I637" s="19"/>
      <c r="J637" s="19"/>
      <c r="K637" s="19"/>
      <c r="L637" s="19"/>
    </row>
    <row r="638" spans="6:12" s="17" customFormat="1" x14ac:dyDescent="0.25">
      <c r="F638" s="19"/>
      <c r="G638" s="19"/>
      <c r="H638" s="19"/>
      <c r="I638" s="19"/>
      <c r="J638" s="19"/>
      <c r="K638" s="19"/>
      <c r="L638" s="19"/>
    </row>
    <row r="639" spans="6:12" s="17" customFormat="1" x14ac:dyDescent="0.25">
      <c r="F639" s="19"/>
      <c r="G639" s="19"/>
      <c r="H639" s="19"/>
      <c r="I639" s="19"/>
      <c r="J639" s="19"/>
      <c r="K639" s="19"/>
      <c r="L639" s="19"/>
    </row>
    <row r="640" spans="6:12" s="17" customFormat="1" x14ac:dyDescent="0.25">
      <c r="F640" s="19"/>
      <c r="G640" s="19"/>
      <c r="H640" s="19"/>
      <c r="I640" s="19"/>
      <c r="J640" s="19"/>
      <c r="K640" s="19"/>
      <c r="L640" s="19"/>
    </row>
    <row r="641" spans="6:12" s="17" customFormat="1" x14ac:dyDescent="0.25">
      <c r="F641" s="19"/>
      <c r="G641" s="19"/>
      <c r="H641" s="19"/>
      <c r="I641" s="19"/>
      <c r="J641" s="19"/>
      <c r="K641" s="19"/>
      <c r="L641" s="19"/>
    </row>
    <row r="642" spans="6:12" s="17" customFormat="1" x14ac:dyDescent="0.25">
      <c r="F642" s="19"/>
      <c r="G642" s="19"/>
      <c r="H642" s="19"/>
      <c r="I642" s="19"/>
      <c r="J642" s="19"/>
      <c r="K642" s="19"/>
      <c r="L642" s="19"/>
    </row>
    <row r="643" spans="6:12" s="17" customFormat="1" x14ac:dyDescent="0.25">
      <c r="F643" s="19"/>
      <c r="G643" s="19"/>
      <c r="H643" s="19"/>
      <c r="I643" s="19"/>
      <c r="J643" s="19"/>
      <c r="K643" s="19"/>
      <c r="L643" s="19"/>
    </row>
    <row r="644" spans="6:12" s="17" customFormat="1" x14ac:dyDescent="0.25">
      <c r="F644" s="19"/>
      <c r="G644" s="19"/>
      <c r="H644" s="19"/>
      <c r="I644" s="19"/>
      <c r="J644" s="19"/>
      <c r="K644" s="19"/>
      <c r="L644" s="19"/>
    </row>
    <row r="645" spans="6:12" s="17" customFormat="1" x14ac:dyDescent="0.25">
      <c r="F645" s="19"/>
      <c r="G645" s="19"/>
      <c r="H645" s="19"/>
      <c r="I645" s="19"/>
      <c r="J645" s="19"/>
      <c r="K645" s="19"/>
      <c r="L645" s="19"/>
    </row>
    <row r="646" spans="6:12" s="17" customFormat="1" x14ac:dyDescent="0.25">
      <c r="F646" s="19"/>
      <c r="G646" s="19"/>
      <c r="H646" s="19"/>
      <c r="I646" s="19"/>
      <c r="J646" s="19"/>
      <c r="K646" s="19"/>
      <c r="L646" s="19"/>
    </row>
    <row r="647" spans="6:12" s="17" customFormat="1" x14ac:dyDescent="0.25">
      <c r="F647" s="19"/>
      <c r="G647" s="19"/>
      <c r="H647" s="19"/>
      <c r="I647" s="19"/>
      <c r="J647" s="19"/>
      <c r="K647" s="19"/>
      <c r="L647" s="19"/>
    </row>
    <row r="648" spans="6:12" s="17" customFormat="1" x14ac:dyDescent="0.25">
      <c r="F648" s="19"/>
      <c r="G648" s="19"/>
      <c r="H648" s="19"/>
      <c r="I648" s="19"/>
      <c r="J648" s="19"/>
      <c r="K648" s="19"/>
      <c r="L648" s="19"/>
    </row>
    <row r="649" spans="6:12" s="17" customFormat="1" x14ac:dyDescent="0.25">
      <c r="F649" s="19"/>
      <c r="G649" s="19"/>
      <c r="H649" s="19"/>
      <c r="I649" s="19"/>
      <c r="J649" s="19"/>
      <c r="K649" s="19"/>
      <c r="L649" s="19"/>
    </row>
    <row r="650" spans="6:12" s="17" customFormat="1" x14ac:dyDescent="0.25">
      <c r="F650" s="19"/>
      <c r="G650" s="19"/>
      <c r="H650" s="19"/>
      <c r="I650" s="19"/>
      <c r="J650" s="19"/>
      <c r="K650" s="19"/>
      <c r="L650" s="19"/>
    </row>
    <row r="651" spans="6:12" s="17" customFormat="1" x14ac:dyDescent="0.25">
      <c r="F651" s="19"/>
      <c r="G651" s="19"/>
      <c r="H651" s="19"/>
      <c r="I651" s="19"/>
      <c r="J651" s="19"/>
      <c r="K651" s="19"/>
      <c r="L651" s="19"/>
    </row>
    <row r="652" spans="6:12" s="17" customFormat="1" x14ac:dyDescent="0.25">
      <c r="F652" s="19"/>
      <c r="G652" s="19"/>
      <c r="H652" s="19"/>
      <c r="I652" s="19"/>
      <c r="J652" s="19"/>
      <c r="K652" s="19"/>
      <c r="L652" s="19"/>
    </row>
    <row r="653" spans="6:12" s="17" customFormat="1" x14ac:dyDescent="0.25">
      <c r="F653" s="19"/>
      <c r="G653" s="19"/>
      <c r="H653" s="19"/>
      <c r="I653" s="19"/>
      <c r="J653" s="19"/>
      <c r="K653" s="19"/>
      <c r="L653" s="19"/>
    </row>
    <row r="654" spans="6:12" s="17" customFormat="1" x14ac:dyDescent="0.25">
      <c r="F654" s="19"/>
      <c r="G654" s="19"/>
      <c r="H654" s="19"/>
      <c r="I654" s="19"/>
      <c r="J654" s="19"/>
      <c r="K654" s="19"/>
      <c r="L654" s="19"/>
    </row>
    <row r="655" spans="6:12" s="17" customFormat="1" x14ac:dyDescent="0.25">
      <c r="F655" s="19"/>
      <c r="G655" s="19"/>
      <c r="H655" s="19"/>
      <c r="I655" s="19"/>
      <c r="J655" s="19"/>
      <c r="K655" s="19"/>
      <c r="L655" s="19"/>
    </row>
    <row r="656" spans="6:12" s="17" customFormat="1" x14ac:dyDescent="0.25">
      <c r="F656" s="19"/>
      <c r="G656" s="19"/>
      <c r="H656" s="19"/>
      <c r="I656" s="19"/>
      <c r="J656" s="19"/>
      <c r="K656" s="19"/>
      <c r="L656" s="19"/>
    </row>
    <row r="657" spans="6:12" s="17" customFormat="1" x14ac:dyDescent="0.25">
      <c r="F657" s="19"/>
      <c r="G657" s="19"/>
      <c r="H657" s="19"/>
      <c r="I657" s="19"/>
      <c r="J657" s="19"/>
      <c r="K657" s="19"/>
      <c r="L657" s="19"/>
    </row>
    <row r="658" spans="6:12" s="17" customFormat="1" x14ac:dyDescent="0.25">
      <c r="F658" s="19"/>
      <c r="G658" s="19"/>
      <c r="H658" s="19"/>
      <c r="I658" s="19"/>
      <c r="J658" s="19"/>
      <c r="K658" s="19"/>
      <c r="L658" s="19"/>
    </row>
    <row r="659" spans="6:12" s="17" customFormat="1" x14ac:dyDescent="0.25">
      <c r="F659" s="19"/>
      <c r="G659" s="19"/>
      <c r="H659" s="19"/>
      <c r="I659" s="19"/>
      <c r="J659" s="19"/>
      <c r="K659" s="19"/>
      <c r="L659" s="19"/>
    </row>
    <row r="660" spans="6:12" s="17" customFormat="1" x14ac:dyDescent="0.25">
      <c r="F660" s="19"/>
      <c r="G660" s="19"/>
      <c r="H660" s="19"/>
      <c r="I660" s="19"/>
      <c r="J660" s="19"/>
      <c r="K660" s="19"/>
      <c r="L660" s="19"/>
    </row>
    <row r="661" spans="6:12" s="17" customFormat="1" x14ac:dyDescent="0.25">
      <c r="F661" s="19"/>
      <c r="G661" s="19"/>
      <c r="H661" s="19"/>
      <c r="I661" s="19"/>
      <c r="J661" s="19"/>
      <c r="K661" s="19"/>
      <c r="L661" s="19"/>
    </row>
    <row r="662" spans="6:12" s="17" customFormat="1" x14ac:dyDescent="0.25">
      <c r="F662" s="19"/>
      <c r="G662" s="19"/>
      <c r="H662" s="19"/>
      <c r="I662" s="19"/>
      <c r="J662" s="19"/>
      <c r="K662" s="19"/>
      <c r="L662" s="19"/>
    </row>
    <row r="663" spans="6:12" s="17" customFormat="1" x14ac:dyDescent="0.25">
      <c r="F663" s="19"/>
      <c r="G663" s="19"/>
      <c r="H663" s="19"/>
      <c r="I663" s="19"/>
      <c r="J663" s="19"/>
      <c r="K663" s="19"/>
      <c r="L663" s="19"/>
    </row>
    <row r="664" spans="6:12" s="17" customFormat="1" x14ac:dyDescent="0.25">
      <c r="F664" s="19"/>
      <c r="G664" s="19"/>
      <c r="H664" s="19"/>
      <c r="I664" s="19"/>
      <c r="J664" s="19"/>
      <c r="K664" s="19"/>
      <c r="L664" s="19"/>
    </row>
    <row r="665" spans="6:12" s="17" customFormat="1" x14ac:dyDescent="0.25">
      <c r="F665" s="19"/>
      <c r="G665" s="19"/>
      <c r="H665" s="19"/>
      <c r="I665" s="19"/>
      <c r="J665" s="19"/>
      <c r="K665" s="19"/>
      <c r="L665" s="19"/>
    </row>
    <row r="666" spans="6:12" s="17" customFormat="1" x14ac:dyDescent="0.25">
      <c r="F666" s="19"/>
      <c r="G666" s="19"/>
      <c r="H666" s="19"/>
      <c r="I666" s="19"/>
      <c r="J666" s="19"/>
      <c r="K666" s="19"/>
      <c r="L666" s="19"/>
    </row>
    <row r="667" spans="6:12" s="17" customFormat="1" x14ac:dyDescent="0.25">
      <c r="F667" s="19"/>
      <c r="G667" s="19"/>
      <c r="H667" s="19"/>
      <c r="I667" s="19"/>
      <c r="J667" s="19"/>
      <c r="K667" s="19"/>
      <c r="L667" s="19"/>
    </row>
    <row r="668" spans="6:12" s="17" customFormat="1" x14ac:dyDescent="0.25">
      <c r="F668" s="19"/>
      <c r="G668" s="19"/>
      <c r="H668" s="19"/>
      <c r="I668" s="19"/>
      <c r="J668" s="19"/>
      <c r="K668" s="19"/>
      <c r="L668" s="19"/>
    </row>
    <row r="669" spans="6:12" s="17" customFormat="1" x14ac:dyDescent="0.25">
      <c r="F669" s="19"/>
      <c r="G669" s="19"/>
      <c r="H669" s="19"/>
      <c r="I669" s="19"/>
      <c r="J669" s="19"/>
      <c r="K669" s="19"/>
      <c r="L669" s="19"/>
    </row>
    <row r="670" spans="6:12" s="17" customFormat="1" x14ac:dyDescent="0.25">
      <c r="F670" s="19"/>
      <c r="G670" s="19"/>
      <c r="H670" s="19"/>
      <c r="I670" s="19"/>
      <c r="J670" s="19"/>
      <c r="K670" s="19"/>
      <c r="L670" s="19"/>
    </row>
    <row r="671" spans="6:12" s="17" customFormat="1" x14ac:dyDescent="0.25">
      <c r="F671" s="19"/>
      <c r="G671" s="19"/>
      <c r="H671" s="19"/>
      <c r="I671" s="19"/>
      <c r="J671" s="19"/>
      <c r="K671" s="19"/>
      <c r="L671" s="19"/>
    </row>
    <row r="672" spans="6:12" s="17" customFormat="1" x14ac:dyDescent="0.25">
      <c r="F672" s="19"/>
      <c r="G672" s="19"/>
      <c r="H672" s="19"/>
      <c r="I672" s="19"/>
      <c r="J672" s="19"/>
      <c r="K672" s="19"/>
      <c r="L672" s="19"/>
    </row>
    <row r="673" spans="6:12" s="17" customFormat="1" x14ac:dyDescent="0.25">
      <c r="F673" s="19"/>
      <c r="G673" s="19"/>
      <c r="H673" s="19"/>
      <c r="I673" s="19"/>
      <c r="J673" s="19"/>
      <c r="K673" s="19"/>
      <c r="L673" s="19"/>
    </row>
    <row r="674" spans="6:12" s="17" customFormat="1" x14ac:dyDescent="0.25">
      <c r="F674" s="19"/>
      <c r="G674" s="19"/>
      <c r="H674" s="19"/>
      <c r="I674" s="19"/>
      <c r="J674" s="19"/>
      <c r="K674" s="19"/>
      <c r="L674" s="19"/>
    </row>
    <row r="675" spans="6:12" s="17" customFormat="1" x14ac:dyDescent="0.25">
      <c r="F675" s="19"/>
      <c r="G675" s="19"/>
      <c r="H675" s="19"/>
      <c r="I675" s="19"/>
      <c r="J675" s="19"/>
      <c r="K675" s="19"/>
      <c r="L675" s="19"/>
    </row>
    <row r="676" spans="6:12" s="17" customFormat="1" x14ac:dyDescent="0.25">
      <c r="F676" s="19"/>
      <c r="G676" s="19"/>
      <c r="H676" s="19"/>
      <c r="I676" s="19"/>
      <c r="J676" s="19"/>
      <c r="K676" s="19"/>
      <c r="L676" s="19"/>
    </row>
    <row r="677" spans="6:12" s="17" customFormat="1" x14ac:dyDescent="0.25">
      <c r="F677" s="19"/>
      <c r="G677" s="19"/>
      <c r="H677" s="19"/>
      <c r="I677" s="19"/>
      <c r="J677" s="19"/>
      <c r="K677" s="19"/>
      <c r="L677" s="19"/>
    </row>
    <row r="678" spans="6:12" s="17" customFormat="1" x14ac:dyDescent="0.25">
      <c r="F678" s="19"/>
      <c r="G678" s="19"/>
      <c r="H678" s="19"/>
      <c r="I678" s="19"/>
      <c r="J678" s="19"/>
      <c r="K678" s="19"/>
      <c r="L678" s="19"/>
    </row>
    <row r="679" spans="6:12" s="17" customFormat="1" x14ac:dyDescent="0.25">
      <c r="F679" s="19"/>
      <c r="G679" s="19"/>
      <c r="H679" s="19"/>
      <c r="I679" s="19"/>
      <c r="J679" s="19"/>
      <c r="K679" s="19"/>
      <c r="L679" s="19"/>
    </row>
    <row r="680" spans="6:12" s="17" customFormat="1" x14ac:dyDescent="0.25">
      <c r="F680" s="19"/>
      <c r="G680" s="19"/>
      <c r="H680" s="19"/>
      <c r="I680" s="19"/>
      <c r="J680" s="19"/>
      <c r="K680" s="19"/>
      <c r="L680" s="19"/>
    </row>
    <row r="681" spans="6:12" s="17" customFormat="1" x14ac:dyDescent="0.25">
      <c r="F681" s="19"/>
      <c r="G681" s="19"/>
      <c r="H681" s="19"/>
      <c r="I681" s="19"/>
      <c r="J681" s="19"/>
      <c r="K681" s="19"/>
      <c r="L681" s="19"/>
    </row>
    <row r="682" spans="6:12" s="17" customFormat="1" x14ac:dyDescent="0.25">
      <c r="F682" s="19"/>
      <c r="G682" s="19"/>
      <c r="H682" s="19"/>
      <c r="I682" s="19"/>
      <c r="J682" s="19"/>
      <c r="K682" s="19"/>
      <c r="L682" s="19"/>
    </row>
    <row r="683" spans="6:12" s="17" customFormat="1" x14ac:dyDescent="0.25">
      <c r="F683" s="19"/>
      <c r="G683" s="19"/>
      <c r="H683" s="19"/>
      <c r="I683" s="19"/>
      <c r="J683" s="19"/>
      <c r="K683" s="19"/>
      <c r="L683" s="19"/>
    </row>
    <row r="684" spans="6:12" s="17" customFormat="1" x14ac:dyDescent="0.25">
      <c r="F684" s="19"/>
      <c r="G684" s="19"/>
      <c r="H684" s="19"/>
      <c r="I684" s="19"/>
      <c r="J684" s="19"/>
      <c r="K684" s="19"/>
      <c r="L684" s="19"/>
    </row>
    <row r="685" spans="6:12" s="17" customFormat="1" x14ac:dyDescent="0.25">
      <c r="F685" s="19"/>
      <c r="G685" s="19"/>
      <c r="H685" s="19"/>
      <c r="I685" s="19"/>
      <c r="J685" s="19"/>
      <c r="K685" s="19"/>
      <c r="L685" s="19"/>
    </row>
    <row r="686" spans="6:12" s="17" customFormat="1" x14ac:dyDescent="0.25">
      <c r="F686" s="19"/>
      <c r="G686" s="19"/>
      <c r="H686" s="19"/>
      <c r="I686" s="19"/>
      <c r="J686" s="19"/>
      <c r="K686" s="19"/>
      <c r="L686" s="19"/>
    </row>
    <row r="687" spans="6:12" s="17" customFormat="1" x14ac:dyDescent="0.25">
      <c r="F687" s="19"/>
      <c r="G687" s="19"/>
      <c r="H687" s="19"/>
      <c r="I687" s="19"/>
      <c r="J687" s="19"/>
      <c r="K687" s="19"/>
      <c r="L687" s="19"/>
    </row>
    <row r="688" spans="6:12" s="17" customFormat="1" x14ac:dyDescent="0.25">
      <c r="F688" s="19"/>
      <c r="G688" s="19"/>
      <c r="H688" s="19"/>
      <c r="I688" s="19"/>
      <c r="J688" s="19"/>
      <c r="K688" s="19"/>
      <c r="L688" s="19"/>
    </row>
    <row r="689" spans="6:12" s="17" customFormat="1" x14ac:dyDescent="0.25">
      <c r="F689" s="19"/>
      <c r="G689" s="19"/>
      <c r="H689" s="19"/>
      <c r="I689" s="19"/>
      <c r="J689" s="19"/>
      <c r="K689" s="19"/>
      <c r="L689" s="19"/>
    </row>
    <row r="690" spans="6:12" s="17" customFormat="1" x14ac:dyDescent="0.25">
      <c r="F690" s="19"/>
      <c r="G690" s="19"/>
      <c r="H690" s="19"/>
      <c r="I690" s="19"/>
      <c r="J690" s="19"/>
      <c r="K690" s="19"/>
      <c r="L690" s="19"/>
    </row>
    <row r="691" spans="6:12" s="17" customFormat="1" x14ac:dyDescent="0.25">
      <c r="F691" s="19"/>
      <c r="G691" s="19"/>
      <c r="H691" s="19"/>
      <c r="I691" s="19"/>
      <c r="J691" s="19"/>
      <c r="K691" s="19"/>
      <c r="L691" s="19"/>
    </row>
    <row r="692" spans="6:12" s="17" customFormat="1" x14ac:dyDescent="0.25">
      <c r="F692" s="19"/>
      <c r="G692" s="19"/>
      <c r="H692" s="19"/>
      <c r="I692" s="19"/>
      <c r="J692" s="19"/>
      <c r="K692" s="19"/>
      <c r="L692" s="19"/>
    </row>
    <row r="693" spans="6:12" s="17" customFormat="1" x14ac:dyDescent="0.25">
      <c r="F693" s="19"/>
      <c r="G693" s="19"/>
      <c r="H693" s="19"/>
      <c r="I693" s="19"/>
      <c r="J693" s="19"/>
      <c r="K693" s="19"/>
      <c r="L693" s="19"/>
    </row>
    <row r="694" spans="6:12" s="17" customFormat="1" x14ac:dyDescent="0.25">
      <c r="F694" s="19"/>
      <c r="G694" s="19"/>
      <c r="H694" s="19"/>
      <c r="I694" s="19"/>
      <c r="J694" s="19"/>
      <c r="K694" s="19"/>
      <c r="L694" s="19"/>
    </row>
    <row r="695" spans="6:12" s="17" customFormat="1" x14ac:dyDescent="0.25">
      <c r="F695" s="19"/>
      <c r="G695" s="19"/>
      <c r="H695" s="19"/>
      <c r="I695" s="19"/>
      <c r="J695" s="19"/>
      <c r="K695" s="19"/>
      <c r="L695" s="19"/>
    </row>
    <row r="696" spans="6:12" s="17" customFormat="1" x14ac:dyDescent="0.25">
      <c r="F696" s="19"/>
      <c r="G696" s="19"/>
      <c r="H696" s="19"/>
      <c r="I696" s="19"/>
      <c r="J696" s="19"/>
      <c r="K696" s="19"/>
      <c r="L696" s="19"/>
    </row>
    <row r="697" spans="6:12" s="17" customFormat="1" x14ac:dyDescent="0.25">
      <c r="F697" s="19"/>
      <c r="G697" s="19"/>
      <c r="H697" s="19"/>
      <c r="I697" s="19"/>
      <c r="J697" s="19"/>
      <c r="K697" s="19"/>
      <c r="L697" s="19"/>
    </row>
    <row r="698" spans="6:12" s="17" customFormat="1" x14ac:dyDescent="0.25">
      <c r="F698" s="19"/>
      <c r="G698" s="19"/>
      <c r="H698" s="19"/>
      <c r="I698" s="19"/>
      <c r="J698" s="19"/>
      <c r="K698" s="19"/>
      <c r="L698" s="19"/>
    </row>
    <row r="699" spans="6:12" s="17" customFormat="1" x14ac:dyDescent="0.25">
      <c r="F699" s="19"/>
      <c r="G699" s="19"/>
      <c r="H699" s="19"/>
      <c r="I699" s="19"/>
      <c r="J699" s="19"/>
      <c r="K699" s="19"/>
      <c r="L699" s="19"/>
    </row>
    <row r="700" spans="6:12" s="17" customFormat="1" x14ac:dyDescent="0.25">
      <c r="F700" s="19"/>
      <c r="G700" s="19"/>
      <c r="H700" s="19"/>
      <c r="I700" s="19"/>
      <c r="J700" s="19"/>
      <c r="K700" s="19"/>
      <c r="L700" s="19"/>
    </row>
    <row r="701" spans="6:12" s="17" customFormat="1" x14ac:dyDescent="0.25">
      <c r="F701" s="19"/>
      <c r="G701" s="19"/>
      <c r="H701" s="19"/>
      <c r="I701" s="19"/>
      <c r="J701" s="19"/>
      <c r="K701" s="19"/>
      <c r="L701" s="19"/>
    </row>
    <row r="702" spans="6:12" s="17" customFormat="1" x14ac:dyDescent="0.25">
      <c r="F702" s="19"/>
      <c r="G702" s="19"/>
      <c r="H702" s="19"/>
      <c r="I702" s="19"/>
      <c r="J702" s="19"/>
      <c r="K702" s="19"/>
      <c r="L702" s="19"/>
    </row>
    <row r="703" spans="6:12" s="17" customFormat="1" x14ac:dyDescent="0.25">
      <c r="F703" s="19"/>
      <c r="G703" s="19"/>
      <c r="H703" s="19"/>
      <c r="I703" s="19"/>
      <c r="J703" s="19"/>
      <c r="K703" s="19"/>
      <c r="L703" s="19"/>
    </row>
    <row r="704" spans="6:12" s="17" customFormat="1" x14ac:dyDescent="0.25">
      <c r="F704" s="19"/>
      <c r="G704" s="19"/>
      <c r="H704" s="19"/>
      <c r="I704" s="19"/>
      <c r="J704" s="19"/>
      <c r="K704" s="19"/>
      <c r="L704" s="19"/>
    </row>
    <row r="705" spans="6:12" s="17" customFormat="1" x14ac:dyDescent="0.25">
      <c r="F705" s="19"/>
      <c r="G705" s="19"/>
      <c r="H705" s="19"/>
      <c r="I705" s="19"/>
      <c r="J705" s="19"/>
      <c r="K705" s="19"/>
      <c r="L705" s="19"/>
    </row>
    <row r="706" spans="6:12" s="17" customFormat="1" x14ac:dyDescent="0.25">
      <c r="F706" s="19"/>
      <c r="G706" s="19"/>
      <c r="H706" s="19"/>
      <c r="I706" s="19"/>
      <c r="J706" s="19"/>
      <c r="K706" s="19"/>
      <c r="L706" s="19"/>
    </row>
    <row r="707" spans="6:12" s="17" customFormat="1" x14ac:dyDescent="0.25">
      <c r="F707" s="19"/>
      <c r="G707" s="19"/>
      <c r="H707" s="19"/>
      <c r="I707" s="19"/>
      <c r="J707" s="19"/>
      <c r="K707" s="19"/>
      <c r="L707" s="19"/>
    </row>
    <row r="708" spans="6:12" s="17" customFormat="1" x14ac:dyDescent="0.25">
      <c r="F708" s="19"/>
      <c r="G708" s="19"/>
      <c r="H708" s="19"/>
      <c r="I708" s="19"/>
      <c r="J708" s="19"/>
      <c r="K708" s="19"/>
      <c r="L708" s="19"/>
    </row>
    <row r="709" spans="6:12" s="17" customFormat="1" x14ac:dyDescent="0.25">
      <c r="F709" s="19"/>
      <c r="G709" s="19"/>
      <c r="H709" s="19"/>
      <c r="I709" s="19"/>
      <c r="J709" s="19"/>
      <c r="K709" s="19"/>
      <c r="L709" s="19"/>
    </row>
    <row r="710" spans="6:12" s="17" customFormat="1" x14ac:dyDescent="0.25">
      <c r="F710" s="19"/>
      <c r="G710" s="19"/>
      <c r="H710" s="19"/>
      <c r="I710" s="19"/>
      <c r="J710" s="19"/>
      <c r="K710" s="19"/>
      <c r="L710" s="19"/>
    </row>
    <row r="711" spans="6:12" s="17" customFormat="1" x14ac:dyDescent="0.25">
      <c r="F711" s="19"/>
      <c r="G711" s="19"/>
      <c r="H711" s="19"/>
      <c r="I711" s="19"/>
      <c r="J711" s="19"/>
      <c r="K711" s="19"/>
      <c r="L711" s="19"/>
    </row>
    <row r="712" spans="6:12" s="17" customFormat="1" x14ac:dyDescent="0.25">
      <c r="F712" s="19"/>
      <c r="G712" s="19"/>
      <c r="H712" s="19"/>
      <c r="I712" s="19"/>
      <c r="J712" s="19"/>
      <c r="K712" s="19"/>
      <c r="L712" s="19"/>
    </row>
    <row r="713" spans="6:12" s="17" customFormat="1" x14ac:dyDescent="0.25">
      <c r="F713" s="19"/>
      <c r="G713" s="19"/>
      <c r="H713" s="19"/>
      <c r="I713" s="19"/>
      <c r="J713" s="19"/>
      <c r="K713" s="19"/>
      <c r="L713" s="19"/>
    </row>
    <row r="714" spans="6:12" s="17" customFormat="1" x14ac:dyDescent="0.25">
      <c r="F714" s="19"/>
      <c r="G714" s="19"/>
      <c r="H714" s="19"/>
      <c r="I714" s="19"/>
      <c r="J714" s="19"/>
      <c r="K714" s="19"/>
      <c r="L714" s="19"/>
    </row>
    <row r="715" spans="6:12" s="17" customFormat="1" x14ac:dyDescent="0.25">
      <c r="F715" s="19"/>
      <c r="G715" s="19"/>
      <c r="H715" s="19"/>
      <c r="I715" s="19"/>
      <c r="J715" s="19"/>
      <c r="K715" s="19"/>
      <c r="L715" s="19"/>
    </row>
    <row r="716" spans="6:12" s="17" customFormat="1" x14ac:dyDescent="0.25">
      <c r="F716" s="19"/>
      <c r="G716" s="19"/>
      <c r="H716" s="19"/>
      <c r="I716" s="19"/>
      <c r="J716" s="19"/>
      <c r="K716" s="19"/>
      <c r="L716" s="19"/>
    </row>
    <row r="717" spans="6:12" s="17" customFormat="1" x14ac:dyDescent="0.25">
      <c r="F717" s="19"/>
      <c r="G717" s="19"/>
      <c r="H717" s="19"/>
      <c r="I717" s="19"/>
      <c r="J717" s="19"/>
      <c r="K717" s="19"/>
      <c r="L717" s="19"/>
    </row>
    <row r="718" spans="6:12" s="17" customFormat="1" x14ac:dyDescent="0.25">
      <c r="F718" s="19"/>
      <c r="G718" s="19"/>
      <c r="H718" s="19"/>
      <c r="I718" s="19"/>
      <c r="J718" s="19"/>
      <c r="K718" s="19"/>
      <c r="L718" s="19"/>
    </row>
    <row r="719" spans="6:12" s="17" customFormat="1" x14ac:dyDescent="0.25">
      <c r="F719" s="19"/>
      <c r="G719" s="19"/>
      <c r="H719" s="19"/>
      <c r="I719" s="19"/>
      <c r="J719" s="19"/>
      <c r="K719" s="19"/>
      <c r="L719" s="19"/>
    </row>
    <row r="720" spans="6:12" s="17" customFormat="1" x14ac:dyDescent="0.25">
      <c r="F720" s="19"/>
      <c r="G720" s="19"/>
      <c r="H720" s="19"/>
      <c r="I720" s="19"/>
      <c r="J720" s="19"/>
      <c r="K720" s="19"/>
      <c r="L720" s="19"/>
    </row>
    <row r="721" spans="6:12" s="17" customFormat="1" x14ac:dyDescent="0.25">
      <c r="F721" s="19"/>
      <c r="G721" s="19"/>
      <c r="H721" s="19"/>
      <c r="I721" s="19"/>
      <c r="J721" s="19"/>
      <c r="K721" s="19"/>
      <c r="L721" s="19"/>
    </row>
    <row r="722" spans="6:12" s="17" customFormat="1" x14ac:dyDescent="0.25">
      <c r="F722" s="19"/>
      <c r="G722" s="19"/>
      <c r="H722" s="19"/>
      <c r="I722" s="19"/>
      <c r="J722" s="19"/>
      <c r="K722" s="19"/>
      <c r="L722" s="19"/>
    </row>
    <row r="723" spans="6:12" s="17" customFormat="1" x14ac:dyDescent="0.25">
      <c r="F723" s="19"/>
      <c r="G723" s="19"/>
      <c r="H723" s="19"/>
      <c r="I723" s="19"/>
      <c r="J723" s="19"/>
      <c r="K723" s="19"/>
      <c r="L723" s="19"/>
    </row>
    <row r="724" spans="6:12" s="17" customFormat="1" x14ac:dyDescent="0.25">
      <c r="F724" s="19"/>
      <c r="G724" s="19"/>
      <c r="H724" s="19"/>
      <c r="I724" s="19"/>
      <c r="J724" s="19"/>
      <c r="K724" s="19"/>
      <c r="L724" s="19"/>
    </row>
    <row r="725" spans="6:12" s="17" customFormat="1" x14ac:dyDescent="0.25">
      <c r="F725" s="19"/>
      <c r="G725" s="19"/>
      <c r="H725" s="19"/>
      <c r="I725" s="19"/>
      <c r="J725" s="19"/>
      <c r="K725" s="19"/>
      <c r="L725" s="19"/>
    </row>
    <row r="726" spans="6:12" s="17" customFormat="1" x14ac:dyDescent="0.25">
      <c r="F726" s="19"/>
      <c r="G726" s="19"/>
      <c r="H726" s="19"/>
      <c r="I726" s="19"/>
      <c r="J726" s="19"/>
      <c r="K726" s="19"/>
      <c r="L726" s="19"/>
    </row>
    <row r="727" spans="6:12" s="17" customFormat="1" x14ac:dyDescent="0.25">
      <c r="F727" s="19"/>
      <c r="G727" s="19"/>
      <c r="H727" s="19"/>
      <c r="I727" s="19"/>
      <c r="J727" s="19"/>
      <c r="K727" s="19"/>
      <c r="L727" s="19"/>
    </row>
    <row r="728" spans="6:12" s="17" customFormat="1" x14ac:dyDescent="0.25">
      <c r="F728" s="19"/>
      <c r="G728" s="19"/>
      <c r="H728" s="19"/>
      <c r="I728" s="19"/>
      <c r="J728" s="19"/>
      <c r="K728" s="19"/>
      <c r="L728" s="19"/>
    </row>
    <row r="729" spans="6:12" s="17" customFormat="1" x14ac:dyDescent="0.25">
      <c r="F729" s="19"/>
      <c r="G729" s="19"/>
      <c r="H729" s="19"/>
      <c r="I729" s="19"/>
      <c r="J729" s="19"/>
      <c r="K729" s="19"/>
      <c r="L729" s="19"/>
    </row>
    <row r="730" spans="6:12" s="17" customFormat="1" x14ac:dyDescent="0.25">
      <c r="F730" s="19"/>
      <c r="G730" s="19"/>
      <c r="H730" s="19"/>
      <c r="I730" s="19"/>
      <c r="J730" s="19"/>
      <c r="K730" s="19"/>
      <c r="L730" s="19"/>
    </row>
    <row r="731" spans="6:12" s="17" customFormat="1" x14ac:dyDescent="0.25">
      <c r="F731" s="19"/>
      <c r="G731" s="19"/>
      <c r="H731" s="19"/>
      <c r="I731" s="19"/>
      <c r="J731" s="19"/>
      <c r="K731" s="19"/>
      <c r="L731" s="19"/>
    </row>
    <row r="732" spans="6:12" s="17" customFormat="1" x14ac:dyDescent="0.25">
      <c r="F732" s="19"/>
      <c r="G732" s="19"/>
      <c r="H732" s="19"/>
      <c r="I732" s="19"/>
      <c r="J732" s="19"/>
      <c r="K732" s="19"/>
      <c r="L732" s="19"/>
    </row>
    <row r="733" spans="6:12" s="17" customFormat="1" x14ac:dyDescent="0.25">
      <c r="F733" s="19"/>
      <c r="G733" s="19"/>
      <c r="H733" s="19"/>
      <c r="I733" s="19"/>
      <c r="J733" s="19"/>
      <c r="K733" s="19"/>
      <c r="L733" s="19"/>
    </row>
    <row r="734" spans="6:12" s="17" customFormat="1" x14ac:dyDescent="0.25">
      <c r="F734" s="19"/>
      <c r="G734" s="19"/>
      <c r="H734" s="19"/>
      <c r="I734" s="19"/>
      <c r="J734" s="19"/>
      <c r="K734" s="19"/>
      <c r="L734" s="19"/>
    </row>
    <row r="735" spans="6:12" s="17" customFormat="1" x14ac:dyDescent="0.25">
      <c r="F735" s="19"/>
      <c r="G735" s="19"/>
      <c r="H735" s="19"/>
      <c r="I735" s="19"/>
      <c r="J735" s="19"/>
      <c r="K735" s="19"/>
      <c r="L735" s="19"/>
    </row>
    <row r="736" spans="6:12" s="17" customFormat="1" x14ac:dyDescent="0.25">
      <c r="F736" s="19"/>
      <c r="G736" s="19"/>
      <c r="H736" s="19"/>
      <c r="I736" s="19"/>
      <c r="J736" s="19"/>
      <c r="K736" s="19"/>
      <c r="L736" s="19"/>
    </row>
    <row r="737" spans="6:12" s="17" customFormat="1" x14ac:dyDescent="0.25">
      <c r="F737" s="19"/>
      <c r="G737" s="19"/>
      <c r="H737" s="19"/>
      <c r="I737" s="19"/>
      <c r="J737" s="19"/>
      <c r="K737" s="19"/>
      <c r="L737" s="19"/>
    </row>
    <row r="738" spans="6:12" s="17" customFormat="1" x14ac:dyDescent="0.25">
      <c r="F738" s="19"/>
      <c r="G738" s="19"/>
      <c r="H738" s="19"/>
      <c r="I738" s="19"/>
      <c r="J738" s="19"/>
      <c r="K738" s="19"/>
      <c r="L738" s="19"/>
    </row>
    <row r="739" spans="6:12" s="17" customFormat="1" x14ac:dyDescent="0.25">
      <c r="F739" s="19"/>
      <c r="G739" s="19"/>
      <c r="H739" s="19"/>
      <c r="I739" s="19"/>
      <c r="J739" s="19"/>
      <c r="K739" s="19"/>
      <c r="L739" s="19"/>
    </row>
    <row r="740" spans="6:12" s="17" customFormat="1" x14ac:dyDescent="0.25">
      <c r="F740" s="19"/>
      <c r="G740" s="19"/>
      <c r="H740" s="19"/>
      <c r="I740" s="19"/>
      <c r="J740" s="19"/>
      <c r="K740" s="19"/>
      <c r="L740" s="19"/>
    </row>
    <row r="741" spans="6:12" s="17" customFormat="1" x14ac:dyDescent="0.25">
      <c r="F741" s="19"/>
      <c r="G741" s="19"/>
      <c r="H741" s="19"/>
      <c r="I741" s="19"/>
      <c r="J741" s="19"/>
      <c r="K741" s="19"/>
      <c r="L741" s="19"/>
    </row>
    <row r="742" spans="6:12" s="17" customFormat="1" x14ac:dyDescent="0.25">
      <c r="F742" s="19"/>
      <c r="G742" s="19"/>
      <c r="H742" s="19"/>
      <c r="I742" s="19"/>
      <c r="J742" s="19"/>
      <c r="K742" s="19"/>
      <c r="L742" s="19"/>
    </row>
    <row r="743" spans="6:12" s="17" customFormat="1" x14ac:dyDescent="0.25">
      <c r="F743" s="19"/>
      <c r="G743" s="19"/>
      <c r="H743" s="19"/>
      <c r="I743" s="19"/>
      <c r="J743" s="19"/>
      <c r="K743" s="19"/>
      <c r="L743" s="19"/>
    </row>
    <row r="744" spans="6:12" s="17" customFormat="1" x14ac:dyDescent="0.25">
      <c r="F744" s="19"/>
      <c r="G744" s="19"/>
      <c r="H744" s="19"/>
      <c r="I744" s="19"/>
      <c r="J744" s="19"/>
      <c r="K744" s="19"/>
      <c r="L744" s="19"/>
    </row>
    <row r="745" spans="6:12" s="17" customFormat="1" x14ac:dyDescent="0.25">
      <c r="F745" s="19"/>
      <c r="G745" s="19"/>
      <c r="H745" s="19"/>
      <c r="I745" s="19"/>
      <c r="J745" s="19"/>
      <c r="K745" s="19"/>
      <c r="L745" s="19"/>
    </row>
    <row r="746" spans="6:12" s="17" customFormat="1" x14ac:dyDescent="0.25">
      <c r="F746" s="19"/>
      <c r="G746" s="19"/>
      <c r="H746" s="19"/>
      <c r="I746" s="19"/>
      <c r="J746" s="19"/>
      <c r="K746" s="19"/>
      <c r="L746" s="19"/>
    </row>
    <row r="747" spans="6:12" s="17" customFormat="1" x14ac:dyDescent="0.25">
      <c r="F747" s="19"/>
      <c r="G747" s="19"/>
      <c r="H747" s="19"/>
      <c r="I747" s="19"/>
      <c r="J747" s="19"/>
      <c r="K747" s="19"/>
      <c r="L747" s="19"/>
    </row>
    <row r="748" spans="6:12" s="17" customFormat="1" x14ac:dyDescent="0.25">
      <c r="F748" s="19"/>
      <c r="G748" s="19"/>
      <c r="H748" s="19"/>
      <c r="I748" s="19"/>
      <c r="J748" s="19"/>
      <c r="K748" s="19"/>
      <c r="L748" s="19"/>
    </row>
    <row r="749" spans="6:12" s="17" customFormat="1" x14ac:dyDescent="0.25">
      <c r="F749" s="19"/>
      <c r="G749" s="19"/>
      <c r="H749" s="19"/>
      <c r="I749" s="19"/>
      <c r="J749" s="19"/>
      <c r="K749" s="19"/>
      <c r="L749" s="19"/>
    </row>
    <row r="750" spans="6:12" s="17" customFormat="1" x14ac:dyDescent="0.25">
      <c r="F750" s="19"/>
      <c r="G750" s="19"/>
      <c r="H750" s="19"/>
      <c r="I750" s="19"/>
      <c r="J750" s="19"/>
      <c r="K750" s="19"/>
      <c r="L750" s="19"/>
    </row>
    <row r="751" spans="6:12" s="17" customFormat="1" x14ac:dyDescent="0.25">
      <c r="F751" s="19"/>
      <c r="G751" s="19"/>
      <c r="H751" s="19"/>
      <c r="I751" s="19"/>
      <c r="J751" s="19"/>
      <c r="K751" s="19"/>
      <c r="L751" s="19"/>
    </row>
    <row r="752" spans="6:12" s="17" customFormat="1" x14ac:dyDescent="0.25">
      <c r="F752" s="19"/>
      <c r="G752" s="19"/>
      <c r="H752" s="19"/>
      <c r="I752" s="19"/>
      <c r="J752" s="19"/>
      <c r="K752" s="19"/>
      <c r="L752" s="19"/>
    </row>
    <row r="753" spans="6:12" s="17" customFormat="1" x14ac:dyDescent="0.25">
      <c r="F753" s="19"/>
      <c r="G753" s="19"/>
      <c r="H753" s="19"/>
      <c r="I753" s="19"/>
      <c r="J753" s="19"/>
      <c r="K753" s="19"/>
      <c r="L753" s="19"/>
    </row>
    <row r="754" spans="6:12" s="17" customFormat="1" x14ac:dyDescent="0.25">
      <c r="F754" s="19"/>
      <c r="G754" s="19"/>
      <c r="H754" s="19"/>
      <c r="I754" s="19"/>
      <c r="J754" s="19"/>
      <c r="K754" s="19"/>
      <c r="L754" s="19"/>
    </row>
    <row r="755" spans="6:12" s="17" customFormat="1" x14ac:dyDescent="0.25">
      <c r="F755" s="19"/>
      <c r="G755" s="19"/>
      <c r="H755" s="19"/>
      <c r="I755" s="19"/>
      <c r="J755" s="19"/>
      <c r="K755" s="19"/>
      <c r="L755" s="19"/>
    </row>
    <row r="756" spans="6:12" s="17" customFormat="1" x14ac:dyDescent="0.25">
      <c r="F756" s="19"/>
      <c r="G756" s="19"/>
      <c r="H756" s="19"/>
      <c r="I756" s="19"/>
      <c r="J756" s="19"/>
      <c r="K756" s="19"/>
      <c r="L756" s="19"/>
    </row>
    <row r="757" spans="6:12" s="17" customFormat="1" x14ac:dyDescent="0.25">
      <c r="F757" s="19"/>
      <c r="G757" s="19"/>
      <c r="H757" s="19"/>
      <c r="I757" s="19"/>
      <c r="J757" s="19"/>
      <c r="K757" s="19"/>
      <c r="L757" s="19"/>
    </row>
    <row r="758" spans="6:12" s="17" customFormat="1" x14ac:dyDescent="0.25">
      <c r="F758" s="19"/>
      <c r="G758" s="19"/>
      <c r="H758" s="19"/>
      <c r="I758" s="19"/>
      <c r="J758" s="19"/>
      <c r="K758" s="19"/>
      <c r="L758" s="19"/>
    </row>
    <row r="759" spans="6:12" s="17" customFormat="1" x14ac:dyDescent="0.25">
      <c r="F759" s="19"/>
      <c r="G759" s="19"/>
      <c r="H759" s="19"/>
      <c r="I759" s="19"/>
      <c r="J759" s="19"/>
      <c r="K759" s="19"/>
      <c r="L759" s="19"/>
    </row>
    <row r="760" spans="6:12" s="17" customFormat="1" x14ac:dyDescent="0.25">
      <c r="F760" s="19"/>
      <c r="G760" s="19"/>
      <c r="H760" s="19"/>
      <c r="I760" s="19"/>
      <c r="J760" s="19"/>
      <c r="K760" s="19"/>
      <c r="L760" s="19"/>
    </row>
    <row r="761" spans="6:12" s="17" customFormat="1" x14ac:dyDescent="0.25">
      <c r="F761" s="19"/>
      <c r="G761" s="19"/>
      <c r="H761" s="19"/>
      <c r="I761" s="19"/>
      <c r="J761" s="19"/>
      <c r="K761" s="19"/>
      <c r="L761" s="19"/>
    </row>
    <row r="762" spans="6:12" s="17" customFormat="1" x14ac:dyDescent="0.25">
      <c r="F762" s="19"/>
      <c r="G762" s="19"/>
      <c r="H762" s="19"/>
      <c r="I762" s="19"/>
      <c r="J762" s="19"/>
      <c r="K762" s="19"/>
      <c r="L762" s="19"/>
    </row>
    <row r="763" spans="6:12" s="17" customFormat="1" x14ac:dyDescent="0.25">
      <c r="F763" s="19"/>
      <c r="G763" s="19"/>
      <c r="H763" s="19"/>
      <c r="I763" s="19"/>
      <c r="J763" s="19"/>
      <c r="K763" s="19"/>
      <c r="L763" s="19"/>
    </row>
    <row r="764" spans="6:12" s="17" customFormat="1" x14ac:dyDescent="0.25">
      <c r="F764" s="19"/>
      <c r="G764" s="19"/>
      <c r="H764" s="19"/>
      <c r="I764" s="19"/>
      <c r="J764" s="19"/>
      <c r="K764" s="19"/>
      <c r="L764" s="19"/>
    </row>
    <row r="765" spans="6:12" s="17" customFormat="1" x14ac:dyDescent="0.25">
      <c r="F765" s="19"/>
      <c r="G765" s="19"/>
      <c r="H765" s="19"/>
      <c r="I765" s="19"/>
      <c r="J765" s="19"/>
      <c r="K765" s="19"/>
      <c r="L765" s="19"/>
    </row>
    <row r="766" spans="6:12" s="17" customFormat="1" x14ac:dyDescent="0.25">
      <c r="F766" s="19"/>
      <c r="G766" s="19"/>
      <c r="H766" s="19"/>
      <c r="I766" s="19"/>
      <c r="J766" s="19"/>
      <c r="K766" s="19"/>
      <c r="L766" s="19"/>
    </row>
    <row r="767" spans="6:12" s="17" customFormat="1" x14ac:dyDescent="0.25">
      <c r="F767" s="19"/>
      <c r="G767" s="19"/>
      <c r="H767" s="19"/>
      <c r="I767" s="19"/>
      <c r="J767" s="19"/>
      <c r="K767" s="19"/>
      <c r="L767" s="19"/>
    </row>
    <row r="768" spans="6:12" s="17" customFormat="1" x14ac:dyDescent="0.25">
      <c r="F768" s="19"/>
      <c r="G768" s="19"/>
      <c r="H768" s="19"/>
      <c r="I768" s="19"/>
      <c r="J768" s="19"/>
      <c r="K768" s="19"/>
      <c r="L768" s="19"/>
    </row>
    <row r="769" spans="6:12" s="17" customFormat="1" x14ac:dyDescent="0.25">
      <c r="F769" s="19"/>
      <c r="G769" s="19"/>
      <c r="H769" s="19"/>
      <c r="I769" s="19"/>
      <c r="J769" s="19"/>
      <c r="K769" s="19"/>
      <c r="L769" s="19"/>
    </row>
    <row r="770" spans="6:12" s="17" customFormat="1" x14ac:dyDescent="0.25">
      <c r="F770" s="19"/>
      <c r="G770" s="19"/>
      <c r="H770" s="19"/>
      <c r="I770" s="19"/>
      <c r="J770" s="19"/>
      <c r="K770" s="19"/>
      <c r="L770" s="19"/>
    </row>
    <row r="771" spans="6:12" s="17" customFormat="1" x14ac:dyDescent="0.25">
      <c r="F771" s="19"/>
      <c r="G771" s="19"/>
      <c r="H771" s="19"/>
      <c r="I771" s="19"/>
      <c r="J771" s="19"/>
      <c r="K771" s="19"/>
      <c r="L771" s="19"/>
    </row>
    <row r="772" spans="6:12" s="17" customFormat="1" x14ac:dyDescent="0.25">
      <c r="F772" s="19"/>
      <c r="G772" s="19"/>
      <c r="H772" s="19"/>
      <c r="I772" s="19"/>
      <c r="J772" s="19"/>
      <c r="K772" s="19"/>
      <c r="L772" s="19"/>
    </row>
    <row r="773" spans="6:12" s="17" customFormat="1" x14ac:dyDescent="0.25">
      <c r="F773" s="19"/>
      <c r="G773" s="19"/>
      <c r="H773" s="19"/>
      <c r="I773" s="19"/>
      <c r="J773" s="19"/>
      <c r="K773" s="19"/>
      <c r="L773" s="19"/>
    </row>
    <row r="774" spans="6:12" s="17" customFormat="1" x14ac:dyDescent="0.25">
      <c r="F774" s="19"/>
      <c r="G774" s="19"/>
      <c r="H774" s="19"/>
      <c r="I774" s="19"/>
      <c r="J774" s="19"/>
      <c r="K774" s="19"/>
      <c r="L774" s="19"/>
    </row>
    <row r="775" spans="6:12" s="17" customFormat="1" x14ac:dyDescent="0.25">
      <c r="F775" s="19"/>
      <c r="G775" s="19"/>
      <c r="H775" s="19"/>
      <c r="I775" s="19"/>
      <c r="J775" s="19"/>
      <c r="K775" s="19"/>
      <c r="L775" s="19"/>
    </row>
    <row r="776" spans="6:12" s="17" customFormat="1" x14ac:dyDescent="0.25">
      <c r="F776" s="19"/>
      <c r="G776" s="19"/>
      <c r="H776" s="19"/>
      <c r="I776" s="19"/>
      <c r="J776" s="19"/>
      <c r="K776" s="19"/>
      <c r="L776" s="19"/>
    </row>
    <row r="777" spans="6:12" s="17" customFormat="1" x14ac:dyDescent="0.25">
      <c r="F777" s="19"/>
      <c r="G777" s="19"/>
      <c r="H777" s="19"/>
      <c r="I777" s="19"/>
      <c r="J777" s="19"/>
      <c r="K777" s="19"/>
      <c r="L777" s="19"/>
    </row>
    <row r="778" spans="6:12" s="17" customFormat="1" x14ac:dyDescent="0.25">
      <c r="F778" s="19"/>
      <c r="G778" s="19"/>
      <c r="H778" s="19"/>
      <c r="I778" s="19"/>
      <c r="J778" s="19"/>
      <c r="K778" s="19"/>
      <c r="L778" s="19"/>
    </row>
    <row r="779" spans="6:12" s="17" customFormat="1" x14ac:dyDescent="0.25">
      <c r="F779" s="19"/>
      <c r="G779" s="19"/>
      <c r="H779" s="19"/>
      <c r="I779" s="19"/>
      <c r="J779" s="19"/>
      <c r="K779" s="19"/>
      <c r="L779" s="19"/>
    </row>
    <row r="780" spans="6:12" s="17" customFormat="1" x14ac:dyDescent="0.25">
      <c r="F780" s="19"/>
      <c r="G780" s="19"/>
      <c r="H780" s="19"/>
      <c r="I780" s="19"/>
      <c r="J780" s="19"/>
      <c r="K780" s="19"/>
      <c r="L780" s="19"/>
    </row>
    <row r="781" spans="6:12" s="17" customFormat="1" x14ac:dyDescent="0.25">
      <c r="F781" s="19"/>
      <c r="G781" s="19"/>
      <c r="H781" s="19"/>
      <c r="I781" s="19"/>
      <c r="J781" s="19"/>
      <c r="K781" s="19"/>
      <c r="L781" s="19"/>
    </row>
    <row r="782" spans="6:12" s="17" customFormat="1" x14ac:dyDescent="0.25">
      <c r="F782" s="19"/>
      <c r="G782" s="19"/>
      <c r="H782" s="19"/>
      <c r="I782" s="19"/>
      <c r="J782" s="19"/>
      <c r="K782" s="19"/>
      <c r="L782" s="19"/>
    </row>
    <row r="783" spans="6:12" s="17" customFormat="1" x14ac:dyDescent="0.25">
      <c r="F783" s="19"/>
      <c r="G783" s="19"/>
      <c r="H783" s="19"/>
      <c r="I783" s="19"/>
      <c r="J783" s="19"/>
      <c r="K783" s="19"/>
      <c r="L783" s="19"/>
    </row>
    <row r="784" spans="6:12" s="17" customFormat="1" x14ac:dyDescent="0.25">
      <c r="F784" s="19"/>
      <c r="G784" s="19"/>
      <c r="H784" s="19"/>
      <c r="I784" s="19"/>
      <c r="J784" s="19"/>
      <c r="K784" s="19"/>
      <c r="L784" s="19"/>
    </row>
    <row r="785" spans="6:12" s="17" customFormat="1" x14ac:dyDescent="0.25">
      <c r="F785" s="19"/>
      <c r="G785" s="19"/>
      <c r="H785" s="19"/>
      <c r="I785" s="19"/>
      <c r="J785" s="19"/>
      <c r="K785" s="19"/>
      <c r="L785" s="19"/>
    </row>
    <row r="786" spans="6:12" s="17" customFormat="1" x14ac:dyDescent="0.25">
      <c r="F786" s="19"/>
      <c r="G786" s="19"/>
      <c r="H786" s="19"/>
      <c r="I786" s="19"/>
      <c r="J786" s="19"/>
      <c r="K786" s="19"/>
      <c r="L786" s="19"/>
    </row>
    <row r="787" spans="6:12" s="17" customFormat="1" x14ac:dyDescent="0.25">
      <c r="F787" s="19"/>
      <c r="G787" s="19"/>
      <c r="H787" s="19"/>
      <c r="I787" s="19"/>
      <c r="J787" s="19"/>
      <c r="K787" s="19"/>
      <c r="L787" s="19"/>
    </row>
    <row r="788" spans="6:12" s="17" customFormat="1" x14ac:dyDescent="0.25">
      <c r="F788" s="19"/>
      <c r="G788" s="19"/>
      <c r="H788" s="19"/>
      <c r="I788" s="19"/>
      <c r="J788" s="19"/>
      <c r="K788" s="19"/>
      <c r="L788" s="19"/>
    </row>
    <row r="789" spans="6:12" s="17" customFormat="1" x14ac:dyDescent="0.25">
      <c r="F789" s="19"/>
      <c r="G789" s="19"/>
      <c r="H789" s="19"/>
      <c r="I789" s="19"/>
      <c r="J789" s="19"/>
      <c r="K789" s="19"/>
      <c r="L789" s="19"/>
    </row>
    <row r="790" spans="6:12" s="17" customFormat="1" x14ac:dyDescent="0.25">
      <c r="F790" s="19"/>
      <c r="G790" s="19"/>
      <c r="H790" s="19"/>
      <c r="I790" s="19"/>
      <c r="J790" s="19"/>
      <c r="K790" s="19"/>
      <c r="L790" s="19"/>
    </row>
    <row r="791" spans="6:12" s="17" customFormat="1" x14ac:dyDescent="0.25">
      <c r="F791" s="19"/>
      <c r="G791" s="19"/>
      <c r="H791" s="19"/>
      <c r="I791" s="19"/>
      <c r="J791" s="19"/>
      <c r="K791" s="19"/>
      <c r="L791" s="19"/>
    </row>
    <row r="792" spans="6:12" s="17" customFormat="1" x14ac:dyDescent="0.25">
      <c r="F792" s="19"/>
      <c r="G792" s="19"/>
      <c r="H792" s="19"/>
      <c r="I792" s="19"/>
      <c r="J792" s="19"/>
      <c r="K792" s="19"/>
      <c r="L792" s="19"/>
    </row>
    <row r="793" spans="6:12" s="17" customFormat="1" x14ac:dyDescent="0.25">
      <c r="F793" s="19"/>
      <c r="G793" s="19"/>
      <c r="H793" s="19"/>
      <c r="I793" s="19"/>
      <c r="J793" s="19"/>
      <c r="K793" s="19"/>
      <c r="L793" s="19"/>
    </row>
    <row r="794" spans="6:12" s="17" customFormat="1" x14ac:dyDescent="0.25">
      <c r="F794" s="19"/>
      <c r="G794" s="19"/>
      <c r="H794" s="19"/>
      <c r="I794" s="19"/>
      <c r="J794" s="19"/>
      <c r="K794" s="19"/>
      <c r="L794" s="19"/>
    </row>
    <row r="795" spans="6:12" s="17" customFormat="1" x14ac:dyDescent="0.25">
      <c r="F795" s="19"/>
      <c r="G795" s="19"/>
      <c r="H795" s="19"/>
      <c r="I795" s="19"/>
      <c r="J795" s="19"/>
      <c r="K795" s="19"/>
      <c r="L795" s="19"/>
    </row>
    <row r="796" spans="6:12" s="17" customFormat="1" x14ac:dyDescent="0.25">
      <c r="F796" s="19"/>
      <c r="G796" s="19"/>
      <c r="H796" s="19"/>
      <c r="I796" s="19"/>
      <c r="J796" s="19"/>
      <c r="K796" s="19"/>
      <c r="L796" s="19"/>
    </row>
    <row r="797" spans="6:12" s="17" customFormat="1" x14ac:dyDescent="0.25">
      <c r="F797" s="19"/>
      <c r="G797" s="19"/>
      <c r="H797" s="19"/>
      <c r="I797" s="19"/>
      <c r="J797" s="19"/>
      <c r="K797" s="19"/>
      <c r="L797" s="19"/>
    </row>
    <row r="798" spans="6:12" s="17" customFormat="1" x14ac:dyDescent="0.25">
      <c r="F798" s="19"/>
      <c r="G798" s="19"/>
      <c r="H798" s="19"/>
      <c r="I798" s="19"/>
      <c r="J798" s="19"/>
      <c r="K798" s="19"/>
      <c r="L798" s="19"/>
    </row>
    <row r="799" spans="6:12" s="17" customFormat="1" x14ac:dyDescent="0.25">
      <c r="F799" s="19"/>
      <c r="G799" s="19"/>
      <c r="H799" s="19"/>
      <c r="I799" s="19"/>
      <c r="J799" s="19"/>
      <c r="K799" s="19"/>
      <c r="L799" s="19"/>
    </row>
    <row r="800" spans="6:12" s="17" customFormat="1" x14ac:dyDescent="0.25">
      <c r="F800" s="19"/>
      <c r="G800" s="19"/>
      <c r="H800" s="19"/>
      <c r="I800" s="19"/>
      <c r="J800" s="19"/>
      <c r="K800" s="19"/>
      <c r="L800" s="19"/>
    </row>
    <row r="801" spans="6:12" s="17" customFormat="1" x14ac:dyDescent="0.25">
      <c r="F801" s="19"/>
      <c r="G801" s="19"/>
      <c r="H801" s="19"/>
      <c r="I801" s="19"/>
      <c r="J801" s="19"/>
      <c r="K801" s="19"/>
      <c r="L801" s="19"/>
    </row>
    <row r="802" spans="6:12" s="17" customFormat="1" x14ac:dyDescent="0.25">
      <c r="F802" s="19"/>
      <c r="G802" s="19"/>
      <c r="H802" s="19"/>
      <c r="I802" s="19"/>
      <c r="J802" s="19"/>
      <c r="K802" s="19"/>
      <c r="L802" s="19"/>
    </row>
    <row r="803" spans="6:12" s="17" customFormat="1" x14ac:dyDescent="0.25">
      <c r="F803" s="19"/>
      <c r="G803" s="19"/>
      <c r="H803" s="19"/>
      <c r="I803" s="19"/>
      <c r="J803" s="19"/>
      <c r="K803" s="19"/>
      <c r="L803" s="19"/>
    </row>
    <row r="804" spans="6:12" s="17" customFormat="1" x14ac:dyDescent="0.25">
      <c r="F804" s="19"/>
      <c r="G804" s="19"/>
      <c r="H804" s="19"/>
      <c r="I804" s="19"/>
      <c r="J804" s="19"/>
      <c r="K804" s="19"/>
      <c r="L804" s="19"/>
    </row>
    <row r="805" spans="6:12" s="17" customFormat="1" x14ac:dyDescent="0.25">
      <c r="F805" s="19"/>
      <c r="G805" s="19"/>
      <c r="H805" s="19"/>
      <c r="I805" s="19"/>
      <c r="J805" s="19"/>
      <c r="K805" s="19"/>
      <c r="L805" s="19"/>
    </row>
    <row r="806" spans="6:12" s="17" customFormat="1" x14ac:dyDescent="0.25">
      <c r="F806" s="19"/>
      <c r="G806" s="19"/>
      <c r="H806" s="19"/>
      <c r="I806" s="19"/>
      <c r="J806" s="19"/>
      <c r="K806" s="19"/>
      <c r="L806" s="19"/>
    </row>
    <row r="807" spans="6:12" s="17" customFormat="1" x14ac:dyDescent="0.25">
      <c r="F807" s="19"/>
      <c r="G807" s="19"/>
      <c r="H807" s="19"/>
      <c r="I807" s="19"/>
      <c r="J807" s="19"/>
      <c r="K807" s="19"/>
      <c r="L807" s="19"/>
    </row>
    <row r="808" spans="6:12" s="17" customFormat="1" x14ac:dyDescent="0.25">
      <c r="F808" s="19"/>
      <c r="G808" s="19"/>
      <c r="H808" s="19"/>
      <c r="I808" s="19"/>
      <c r="J808" s="19"/>
      <c r="K808" s="19"/>
      <c r="L808" s="19"/>
    </row>
    <row r="809" spans="6:12" s="17" customFormat="1" x14ac:dyDescent="0.25">
      <c r="F809" s="19"/>
      <c r="G809" s="19"/>
      <c r="H809" s="19"/>
      <c r="I809" s="19"/>
      <c r="J809" s="19"/>
      <c r="K809" s="19"/>
      <c r="L809" s="19"/>
    </row>
    <row r="810" spans="6:12" s="17" customFormat="1" x14ac:dyDescent="0.25">
      <c r="F810" s="19"/>
      <c r="G810" s="19"/>
      <c r="H810" s="19"/>
      <c r="I810" s="19"/>
      <c r="J810" s="19"/>
      <c r="K810" s="19"/>
      <c r="L810" s="19"/>
    </row>
    <row r="811" spans="6:12" s="17" customFormat="1" x14ac:dyDescent="0.25">
      <c r="F811" s="19"/>
      <c r="G811" s="19"/>
      <c r="H811" s="19"/>
      <c r="I811" s="19"/>
      <c r="J811" s="19"/>
      <c r="K811" s="19"/>
      <c r="L811" s="19"/>
    </row>
    <row r="812" spans="6:12" s="17" customFormat="1" x14ac:dyDescent="0.25">
      <c r="F812" s="19"/>
      <c r="G812" s="19"/>
      <c r="H812" s="19"/>
      <c r="I812" s="19"/>
      <c r="J812" s="19"/>
      <c r="K812" s="19"/>
      <c r="L812" s="19"/>
    </row>
    <row r="813" spans="6:12" s="17" customFormat="1" x14ac:dyDescent="0.25">
      <c r="F813" s="19"/>
      <c r="G813" s="19"/>
      <c r="H813" s="19"/>
      <c r="I813" s="19"/>
      <c r="J813" s="19"/>
      <c r="K813" s="19"/>
      <c r="L813" s="19"/>
    </row>
    <row r="814" spans="6:12" s="17" customFormat="1" x14ac:dyDescent="0.25">
      <c r="F814" s="19"/>
      <c r="G814" s="19"/>
      <c r="H814" s="19"/>
      <c r="I814" s="19"/>
      <c r="J814" s="19"/>
      <c r="K814" s="19"/>
      <c r="L814" s="19"/>
    </row>
    <row r="815" spans="6:12" s="17" customFormat="1" x14ac:dyDescent="0.25">
      <c r="F815" s="19"/>
      <c r="G815" s="19"/>
      <c r="H815" s="19"/>
      <c r="I815" s="19"/>
      <c r="J815" s="19"/>
      <c r="K815" s="19"/>
      <c r="L815" s="19"/>
    </row>
    <row r="816" spans="6:12" s="17" customFormat="1" x14ac:dyDescent="0.25">
      <c r="F816" s="19"/>
      <c r="G816" s="19"/>
      <c r="H816" s="19"/>
      <c r="I816" s="19"/>
      <c r="J816" s="19"/>
      <c r="K816" s="19"/>
      <c r="L816" s="19"/>
    </row>
    <row r="817" spans="6:12" s="17" customFormat="1" x14ac:dyDescent="0.25">
      <c r="F817" s="19"/>
      <c r="G817" s="19"/>
      <c r="H817" s="19"/>
      <c r="I817" s="19"/>
      <c r="J817" s="19"/>
      <c r="K817" s="19"/>
      <c r="L817" s="19"/>
    </row>
    <row r="818" spans="6:12" s="17" customFormat="1" x14ac:dyDescent="0.25">
      <c r="F818" s="19"/>
      <c r="G818" s="19"/>
      <c r="H818" s="19"/>
      <c r="I818" s="19"/>
      <c r="J818" s="19"/>
      <c r="K818" s="19"/>
      <c r="L818" s="19"/>
    </row>
    <row r="819" spans="6:12" s="17" customFormat="1" x14ac:dyDescent="0.25">
      <c r="F819" s="19"/>
      <c r="G819" s="19"/>
      <c r="H819" s="19"/>
      <c r="I819" s="19"/>
      <c r="J819" s="19"/>
      <c r="K819" s="19"/>
      <c r="L819" s="19"/>
    </row>
    <row r="820" spans="6:12" s="17" customFormat="1" x14ac:dyDescent="0.25">
      <c r="F820" s="19"/>
      <c r="G820" s="19"/>
      <c r="H820" s="19"/>
      <c r="I820" s="19"/>
      <c r="J820" s="19"/>
      <c r="K820" s="19"/>
      <c r="L820" s="19"/>
    </row>
    <row r="821" spans="6:12" s="17" customFormat="1" x14ac:dyDescent="0.25">
      <c r="F821" s="19"/>
      <c r="G821" s="19"/>
      <c r="H821" s="19"/>
      <c r="I821" s="19"/>
      <c r="J821" s="19"/>
      <c r="K821" s="19"/>
      <c r="L821" s="19"/>
    </row>
    <row r="822" spans="6:12" s="17" customFormat="1" x14ac:dyDescent="0.25">
      <c r="F822" s="19"/>
      <c r="G822" s="19"/>
      <c r="H822" s="19"/>
      <c r="I822" s="19"/>
      <c r="J822" s="19"/>
      <c r="K822" s="19"/>
      <c r="L822" s="19"/>
    </row>
    <row r="823" spans="6:12" s="17" customFormat="1" x14ac:dyDescent="0.25">
      <c r="F823" s="19"/>
      <c r="G823" s="19"/>
      <c r="H823" s="19"/>
      <c r="I823" s="19"/>
      <c r="J823" s="19"/>
      <c r="K823" s="19"/>
      <c r="L823" s="19"/>
    </row>
    <row r="824" spans="6:12" s="17" customFormat="1" x14ac:dyDescent="0.25">
      <c r="F824" s="19"/>
      <c r="G824" s="19"/>
      <c r="H824" s="19"/>
      <c r="I824" s="19"/>
      <c r="J824" s="19"/>
      <c r="K824" s="19"/>
      <c r="L824" s="19"/>
    </row>
    <row r="825" spans="6:12" s="17" customFormat="1" x14ac:dyDescent="0.25">
      <c r="F825" s="19"/>
      <c r="G825" s="19"/>
      <c r="H825" s="19"/>
      <c r="I825" s="19"/>
      <c r="J825" s="19"/>
      <c r="K825" s="19"/>
      <c r="L825" s="19"/>
    </row>
    <row r="826" spans="6:12" s="17" customFormat="1" x14ac:dyDescent="0.25">
      <c r="F826" s="19"/>
      <c r="G826" s="19"/>
      <c r="H826" s="19"/>
      <c r="I826" s="19"/>
      <c r="J826" s="19"/>
      <c r="K826" s="19"/>
      <c r="L826" s="19"/>
    </row>
    <row r="827" spans="6:12" s="17" customFormat="1" x14ac:dyDescent="0.25">
      <c r="F827" s="19"/>
      <c r="G827" s="19"/>
      <c r="H827" s="19"/>
      <c r="I827" s="19"/>
      <c r="J827" s="19"/>
      <c r="K827" s="19"/>
      <c r="L827" s="19"/>
    </row>
    <row r="828" spans="6:12" s="17" customFormat="1" x14ac:dyDescent="0.25">
      <c r="F828" s="19"/>
      <c r="G828" s="19"/>
      <c r="H828" s="19"/>
      <c r="I828" s="19"/>
      <c r="J828" s="19"/>
      <c r="K828" s="19"/>
      <c r="L828" s="19"/>
    </row>
    <row r="829" spans="6:12" s="17" customFormat="1" x14ac:dyDescent="0.25">
      <c r="F829" s="19"/>
      <c r="G829" s="19"/>
      <c r="H829" s="19"/>
      <c r="I829" s="19"/>
      <c r="J829" s="19"/>
      <c r="K829" s="19"/>
      <c r="L829" s="19"/>
    </row>
    <row r="830" spans="6:12" s="17" customFormat="1" x14ac:dyDescent="0.25">
      <c r="F830" s="19"/>
      <c r="G830" s="19"/>
      <c r="H830" s="19"/>
      <c r="I830" s="19"/>
      <c r="J830" s="19"/>
      <c r="K830" s="19"/>
      <c r="L830" s="19"/>
    </row>
    <row r="831" spans="6:12" s="17" customFormat="1" x14ac:dyDescent="0.25">
      <c r="F831" s="19"/>
      <c r="G831" s="19"/>
      <c r="H831" s="19"/>
      <c r="I831" s="19"/>
      <c r="J831" s="19"/>
      <c r="K831" s="19"/>
      <c r="L831" s="19"/>
    </row>
    <row r="832" spans="6:12" s="17" customFormat="1" x14ac:dyDescent="0.25">
      <c r="F832" s="19"/>
      <c r="G832" s="19"/>
      <c r="H832" s="19"/>
      <c r="I832" s="19"/>
      <c r="J832" s="19"/>
      <c r="K832" s="19"/>
      <c r="L832" s="19"/>
    </row>
    <row r="833" spans="6:12" s="17" customFormat="1" x14ac:dyDescent="0.25">
      <c r="F833" s="19"/>
      <c r="G833" s="19"/>
      <c r="H833" s="19"/>
      <c r="I833" s="19"/>
      <c r="J833" s="19"/>
      <c r="K833" s="19"/>
      <c r="L833" s="19"/>
    </row>
    <row r="834" spans="6:12" s="17" customFormat="1" x14ac:dyDescent="0.25">
      <c r="F834" s="19"/>
      <c r="G834" s="19"/>
      <c r="H834" s="19"/>
      <c r="I834" s="19"/>
      <c r="J834" s="19"/>
      <c r="K834" s="19"/>
      <c r="L834" s="19"/>
    </row>
    <row r="835" spans="6:12" s="17" customFormat="1" x14ac:dyDescent="0.25">
      <c r="F835" s="19"/>
      <c r="G835" s="19"/>
      <c r="H835" s="19"/>
      <c r="I835" s="19"/>
      <c r="J835" s="19"/>
      <c r="K835" s="19"/>
      <c r="L835" s="19"/>
    </row>
    <row r="836" spans="6:12" s="17" customFormat="1" x14ac:dyDescent="0.25">
      <c r="F836" s="19"/>
      <c r="G836" s="19"/>
      <c r="H836" s="19"/>
      <c r="I836" s="19"/>
      <c r="J836" s="19"/>
      <c r="K836" s="19"/>
      <c r="L836" s="19"/>
    </row>
    <row r="837" spans="6:12" s="17" customFormat="1" x14ac:dyDescent="0.25">
      <c r="F837" s="19"/>
      <c r="G837" s="19"/>
      <c r="H837" s="19"/>
      <c r="I837" s="19"/>
      <c r="J837" s="19"/>
      <c r="K837" s="19"/>
      <c r="L837" s="19"/>
    </row>
    <row r="838" spans="6:12" s="17" customFormat="1" x14ac:dyDescent="0.25">
      <c r="F838" s="19"/>
      <c r="G838" s="19"/>
      <c r="H838" s="19"/>
      <c r="I838" s="19"/>
      <c r="J838" s="19"/>
      <c r="K838" s="19"/>
      <c r="L838" s="19"/>
    </row>
    <row r="839" spans="6:12" s="17" customFormat="1" x14ac:dyDescent="0.25">
      <c r="F839" s="19"/>
      <c r="G839" s="19"/>
      <c r="H839" s="19"/>
      <c r="I839" s="19"/>
      <c r="J839" s="19"/>
      <c r="K839" s="19"/>
      <c r="L839" s="19"/>
    </row>
    <row r="840" spans="6:12" s="17" customFormat="1" x14ac:dyDescent="0.25">
      <c r="F840" s="19"/>
      <c r="G840" s="19"/>
      <c r="H840" s="19"/>
      <c r="I840" s="19"/>
      <c r="J840" s="19"/>
      <c r="K840" s="19"/>
      <c r="L840" s="19"/>
    </row>
    <row r="841" spans="6:12" s="17" customFormat="1" x14ac:dyDescent="0.25">
      <c r="F841" s="19"/>
      <c r="G841" s="19"/>
      <c r="H841" s="19"/>
      <c r="I841" s="19"/>
      <c r="J841" s="19"/>
      <c r="K841" s="19"/>
      <c r="L841" s="19"/>
    </row>
    <row r="842" spans="6:12" s="17" customFormat="1" x14ac:dyDescent="0.25">
      <c r="F842" s="19"/>
      <c r="G842" s="19"/>
      <c r="H842" s="19"/>
      <c r="I842" s="19"/>
      <c r="J842" s="19"/>
      <c r="K842" s="19"/>
      <c r="L842" s="19"/>
    </row>
    <row r="843" spans="6:12" s="17" customFormat="1" x14ac:dyDescent="0.25">
      <c r="F843" s="19"/>
      <c r="G843" s="19"/>
      <c r="H843" s="19"/>
      <c r="I843" s="19"/>
      <c r="J843" s="19"/>
      <c r="K843" s="19"/>
      <c r="L843" s="19"/>
    </row>
    <row r="844" spans="6:12" s="17" customFormat="1" x14ac:dyDescent="0.25">
      <c r="F844" s="19"/>
      <c r="G844" s="19"/>
      <c r="H844" s="19"/>
      <c r="I844" s="19"/>
      <c r="J844" s="19"/>
      <c r="K844" s="19"/>
      <c r="L844" s="19"/>
    </row>
    <row r="845" spans="6:12" s="17" customFormat="1" x14ac:dyDescent="0.25">
      <c r="F845" s="19"/>
      <c r="G845" s="19"/>
      <c r="H845" s="19"/>
      <c r="I845" s="19"/>
      <c r="J845" s="19"/>
      <c r="K845" s="19"/>
      <c r="L845" s="19"/>
    </row>
    <row r="846" spans="6:12" s="17" customFormat="1" x14ac:dyDescent="0.25">
      <c r="F846" s="19"/>
      <c r="G846" s="19"/>
      <c r="H846" s="19"/>
      <c r="I846" s="19"/>
      <c r="J846" s="19"/>
      <c r="K846" s="19"/>
      <c r="L846" s="19"/>
    </row>
    <row r="847" spans="6:12" s="17" customFormat="1" x14ac:dyDescent="0.25">
      <c r="F847" s="19"/>
      <c r="G847" s="19"/>
      <c r="H847" s="19"/>
      <c r="I847" s="19"/>
      <c r="J847" s="19"/>
      <c r="K847" s="19"/>
      <c r="L847" s="19"/>
    </row>
    <row r="848" spans="6:12" s="17" customFormat="1" x14ac:dyDescent="0.25">
      <c r="F848" s="19"/>
      <c r="G848" s="19"/>
      <c r="H848" s="19"/>
      <c r="I848" s="19"/>
      <c r="J848" s="19"/>
      <c r="K848" s="19"/>
      <c r="L848" s="19"/>
    </row>
    <row r="849" spans="6:12" s="17" customFormat="1" x14ac:dyDescent="0.25">
      <c r="F849" s="19"/>
      <c r="G849" s="19"/>
      <c r="H849" s="19"/>
      <c r="I849" s="19"/>
      <c r="J849" s="19"/>
      <c r="K849" s="19"/>
      <c r="L849" s="19"/>
    </row>
    <row r="850" spans="6:12" s="17" customFormat="1" x14ac:dyDescent="0.25">
      <c r="F850" s="19"/>
      <c r="G850" s="19"/>
      <c r="H850" s="19"/>
      <c r="I850" s="19"/>
      <c r="J850" s="19"/>
      <c r="K850" s="19"/>
      <c r="L850" s="19"/>
    </row>
    <row r="851" spans="6:12" s="17" customFormat="1" x14ac:dyDescent="0.25">
      <c r="F851" s="19"/>
      <c r="G851" s="19"/>
      <c r="H851" s="19"/>
      <c r="I851" s="19"/>
      <c r="J851" s="19"/>
      <c r="K851" s="19"/>
      <c r="L851" s="19"/>
    </row>
    <row r="852" spans="6:12" s="17" customFormat="1" x14ac:dyDescent="0.25">
      <c r="F852" s="19"/>
      <c r="G852" s="19"/>
      <c r="H852" s="19"/>
      <c r="I852" s="19"/>
      <c r="J852" s="19"/>
      <c r="K852" s="19"/>
      <c r="L852" s="19"/>
    </row>
    <row r="853" spans="6:12" s="17" customFormat="1" x14ac:dyDescent="0.25">
      <c r="F853" s="19"/>
      <c r="G853" s="19"/>
      <c r="H853" s="19"/>
      <c r="I853" s="19"/>
      <c r="J853" s="19"/>
      <c r="K853" s="19"/>
      <c r="L853" s="19"/>
    </row>
    <row r="854" spans="6:12" s="17" customFormat="1" x14ac:dyDescent="0.25">
      <c r="F854" s="19"/>
      <c r="G854" s="19"/>
      <c r="H854" s="19"/>
      <c r="I854" s="19"/>
      <c r="J854" s="19"/>
      <c r="K854" s="19"/>
      <c r="L854" s="19"/>
    </row>
    <row r="855" spans="6:12" s="17" customFormat="1" x14ac:dyDescent="0.25">
      <c r="F855" s="19"/>
      <c r="G855" s="19"/>
      <c r="H855" s="19"/>
      <c r="I855" s="19"/>
      <c r="J855" s="19"/>
      <c r="K855" s="19"/>
      <c r="L855" s="19"/>
    </row>
    <row r="856" spans="6:12" s="17" customFormat="1" x14ac:dyDescent="0.25">
      <c r="F856" s="19"/>
      <c r="G856" s="19"/>
      <c r="H856" s="19"/>
      <c r="I856" s="19"/>
      <c r="J856" s="19"/>
      <c r="K856" s="19"/>
      <c r="L856" s="19"/>
    </row>
    <row r="857" spans="6:12" s="17" customFormat="1" x14ac:dyDescent="0.25">
      <c r="F857" s="19"/>
      <c r="G857" s="19"/>
      <c r="H857" s="19"/>
      <c r="I857" s="19"/>
      <c r="J857" s="19"/>
      <c r="K857" s="19"/>
      <c r="L857" s="19"/>
    </row>
    <row r="858" spans="6:12" s="17" customFormat="1" x14ac:dyDescent="0.25">
      <c r="F858" s="19"/>
      <c r="G858" s="19"/>
      <c r="H858" s="19"/>
      <c r="I858" s="19"/>
      <c r="J858" s="19"/>
      <c r="K858" s="19"/>
      <c r="L858" s="19"/>
    </row>
    <row r="859" spans="6:12" s="17" customFormat="1" x14ac:dyDescent="0.25">
      <c r="F859" s="19"/>
      <c r="G859" s="19"/>
      <c r="H859" s="19"/>
      <c r="I859" s="19"/>
      <c r="J859" s="19"/>
      <c r="K859" s="19"/>
      <c r="L859" s="19"/>
    </row>
    <row r="860" spans="6:12" s="17" customFormat="1" x14ac:dyDescent="0.25">
      <c r="F860" s="19"/>
      <c r="G860" s="19"/>
      <c r="H860" s="19"/>
      <c r="I860" s="19"/>
      <c r="J860" s="19"/>
      <c r="K860" s="19"/>
      <c r="L860" s="19"/>
    </row>
    <row r="861" spans="6:12" s="17" customFormat="1" x14ac:dyDescent="0.25">
      <c r="F861" s="19"/>
      <c r="G861" s="19"/>
      <c r="H861" s="19"/>
      <c r="I861" s="19"/>
      <c r="J861" s="19"/>
      <c r="K861" s="19"/>
      <c r="L861" s="19"/>
    </row>
    <row r="862" spans="6:12" s="17" customFormat="1" x14ac:dyDescent="0.25">
      <c r="F862" s="19"/>
      <c r="G862" s="19"/>
      <c r="H862" s="19"/>
      <c r="I862" s="19"/>
      <c r="J862" s="19"/>
      <c r="K862" s="19"/>
      <c r="L862" s="19"/>
    </row>
    <row r="863" spans="6:12" s="17" customFormat="1" x14ac:dyDescent="0.25">
      <c r="F863" s="19"/>
      <c r="G863" s="19"/>
      <c r="H863" s="19"/>
      <c r="I863" s="19"/>
      <c r="J863" s="19"/>
      <c r="K863" s="19"/>
      <c r="L863" s="19"/>
    </row>
    <row r="864" spans="6:12" s="17" customFormat="1" x14ac:dyDescent="0.25">
      <c r="F864" s="19"/>
      <c r="G864" s="19"/>
      <c r="H864" s="19"/>
      <c r="I864" s="19"/>
      <c r="J864" s="19"/>
      <c r="K864" s="19"/>
      <c r="L864" s="19"/>
    </row>
    <row r="865" spans="6:12" s="17" customFormat="1" x14ac:dyDescent="0.25">
      <c r="F865" s="19"/>
      <c r="G865" s="19"/>
      <c r="H865" s="19"/>
      <c r="I865" s="19"/>
      <c r="J865" s="19"/>
      <c r="K865" s="19"/>
      <c r="L865" s="19"/>
    </row>
    <row r="866" spans="6:12" s="17" customFormat="1" x14ac:dyDescent="0.25">
      <c r="F866" s="19"/>
      <c r="G866" s="19"/>
      <c r="H866" s="19"/>
      <c r="I866" s="19"/>
      <c r="J866" s="19"/>
      <c r="K866" s="19"/>
      <c r="L866" s="19"/>
    </row>
    <row r="867" spans="6:12" s="17" customFormat="1" x14ac:dyDescent="0.25">
      <c r="F867" s="19"/>
      <c r="G867" s="19"/>
      <c r="H867" s="19"/>
      <c r="I867" s="19"/>
      <c r="J867" s="19"/>
      <c r="K867" s="19"/>
      <c r="L867" s="19"/>
    </row>
    <row r="868" spans="6:12" s="17" customFormat="1" x14ac:dyDescent="0.25">
      <c r="F868" s="19"/>
      <c r="G868" s="19"/>
      <c r="H868" s="19"/>
      <c r="I868" s="19"/>
      <c r="J868" s="19"/>
      <c r="K868" s="19"/>
      <c r="L868" s="19"/>
    </row>
    <row r="869" spans="6:12" s="17" customFormat="1" x14ac:dyDescent="0.25">
      <c r="F869" s="19"/>
      <c r="G869" s="19"/>
      <c r="H869" s="19"/>
      <c r="I869" s="19"/>
      <c r="J869" s="19"/>
      <c r="K869" s="19"/>
      <c r="L869" s="19"/>
    </row>
    <row r="870" spans="6:12" s="17" customFormat="1" x14ac:dyDescent="0.25">
      <c r="F870" s="19"/>
      <c r="G870" s="19"/>
      <c r="H870" s="19"/>
      <c r="I870" s="19"/>
      <c r="J870" s="19"/>
      <c r="K870" s="19"/>
      <c r="L870" s="19"/>
    </row>
    <row r="871" spans="6:12" s="17" customFormat="1" x14ac:dyDescent="0.25">
      <c r="F871" s="19"/>
      <c r="G871" s="19"/>
      <c r="H871" s="19"/>
      <c r="I871" s="19"/>
      <c r="J871" s="19"/>
      <c r="K871" s="19"/>
      <c r="L871" s="19"/>
    </row>
    <row r="872" spans="6:12" s="17" customFormat="1" x14ac:dyDescent="0.25">
      <c r="F872" s="19"/>
      <c r="G872" s="19"/>
      <c r="H872" s="19"/>
      <c r="I872" s="19"/>
      <c r="J872" s="19"/>
      <c r="K872" s="19"/>
      <c r="L872" s="19"/>
    </row>
    <row r="873" spans="6:12" s="17" customFormat="1" x14ac:dyDescent="0.25">
      <c r="F873" s="19"/>
      <c r="G873" s="19"/>
      <c r="H873" s="19"/>
      <c r="I873" s="19"/>
      <c r="J873" s="19"/>
      <c r="K873" s="19"/>
      <c r="L873" s="19"/>
    </row>
    <row r="874" spans="6:12" s="17" customFormat="1" x14ac:dyDescent="0.25">
      <c r="F874" s="19"/>
      <c r="G874" s="19"/>
      <c r="H874" s="19"/>
      <c r="I874" s="19"/>
      <c r="J874" s="19"/>
      <c r="K874" s="19"/>
      <c r="L874" s="19"/>
    </row>
    <row r="875" spans="6:12" s="17" customFormat="1" x14ac:dyDescent="0.25">
      <c r="F875" s="19"/>
      <c r="G875" s="19"/>
      <c r="H875" s="19"/>
      <c r="I875" s="19"/>
      <c r="J875" s="19"/>
      <c r="K875" s="19"/>
      <c r="L875" s="19"/>
    </row>
    <row r="876" spans="6:12" s="17" customFormat="1" x14ac:dyDescent="0.25">
      <c r="F876" s="19"/>
      <c r="G876" s="19"/>
      <c r="H876" s="19"/>
      <c r="I876" s="19"/>
      <c r="J876" s="19"/>
      <c r="K876" s="19"/>
      <c r="L876" s="19"/>
    </row>
    <row r="877" spans="6:12" s="17" customFormat="1" x14ac:dyDescent="0.25">
      <c r="F877" s="19"/>
      <c r="G877" s="19"/>
      <c r="H877" s="19"/>
      <c r="I877" s="19"/>
      <c r="J877" s="19"/>
      <c r="K877" s="19"/>
      <c r="L877" s="19"/>
    </row>
    <row r="878" spans="6:12" s="17" customFormat="1" x14ac:dyDescent="0.25">
      <c r="F878" s="19"/>
      <c r="G878" s="19"/>
      <c r="H878" s="19"/>
      <c r="I878" s="19"/>
      <c r="J878" s="19"/>
      <c r="K878" s="19"/>
      <c r="L878" s="19"/>
    </row>
    <row r="879" spans="6:12" s="17" customFormat="1" x14ac:dyDescent="0.25">
      <c r="F879" s="19"/>
      <c r="G879" s="19"/>
      <c r="H879" s="19"/>
      <c r="I879" s="19"/>
      <c r="J879" s="19"/>
      <c r="K879" s="19"/>
      <c r="L879" s="19"/>
    </row>
    <row r="880" spans="6:12" s="17" customFormat="1" x14ac:dyDescent="0.25">
      <c r="F880" s="19"/>
      <c r="G880" s="19"/>
      <c r="H880" s="19"/>
      <c r="I880" s="19"/>
      <c r="J880" s="19"/>
      <c r="K880" s="19"/>
      <c r="L880" s="19"/>
    </row>
    <row r="881" spans="6:12" s="17" customFormat="1" x14ac:dyDescent="0.25">
      <c r="F881" s="19"/>
      <c r="G881" s="19"/>
      <c r="H881" s="19"/>
      <c r="I881" s="19"/>
      <c r="J881" s="19"/>
      <c r="K881" s="19"/>
      <c r="L881" s="19"/>
    </row>
    <row r="882" spans="6:12" s="17" customFormat="1" x14ac:dyDescent="0.25">
      <c r="F882" s="19"/>
      <c r="G882" s="19"/>
      <c r="H882" s="19"/>
      <c r="I882" s="19"/>
      <c r="J882" s="19"/>
      <c r="K882" s="19"/>
      <c r="L882" s="19"/>
    </row>
    <row r="883" spans="6:12" s="17" customFormat="1" x14ac:dyDescent="0.25">
      <c r="F883" s="19"/>
      <c r="G883" s="19"/>
      <c r="H883" s="19"/>
      <c r="I883" s="19"/>
      <c r="J883" s="19"/>
      <c r="K883" s="19"/>
      <c r="L883" s="19"/>
    </row>
    <row r="884" spans="6:12" s="17" customFormat="1" x14ac:dyDescent="0.25">
      <c r="F884" s="19"/>
      <c r="G884" s="19"/>
      <c r="H884" s="19"/>
      <c r="I884" s="19"/>
      <c r="J884" s="19"/>
      <c r="K884" s="19"/>
      <c r="L884" s="19"/>
    </row>
    <row r="885" spans="6:12" s="17" customFormat="1" x14ac:dyDescent="0.25">
      <c r="F885" s="19"/>
      <c r="G885" s="19"/>
      <c r="H885" s="19"/>
      <c r="I885" s="19"/>
      <c r="J885" s="19"/>
      <c r="K885" s="19"/>
      <c r="L885" s="19"/>
    </row>
    <row r="886" spans="6:12" s="17" customFormat="1" x14ac:dyDescent="0.25">
      <c r="F886" s="19"/>
      <c r="G886" s="19"/>
      <c r="H886" s="19"/>
      <c r="I886" s="19"/>
      <c r="J886" s="19"/>
      <c r="K886" s="19"/>
      <c r="L886" s="19"/>
    </row>
    <row r="887" spans="6:12" s="17" customFormat="1" x14ac:dyDescent="0.25">
      <c r="F887" s="19"/>
      <c r="G887" s="19"/>
      <c r="H887" s="19"/>
      <c r="I887" s="19"/>
      <c r="J887" s="19"/>
      <c r="K887" s="19"/>
      <c r="L887" s="19"/>
    </row>
    <row r="888" spans="6:12" s="17" customFormat="1" x14ac:dyDescent="0.25">
      <c r="F888" s="19"/>
      <c r="G888" s="19"/>
      <c r="H888" s="19"/>
      <c r="I888" s="19"/>
      <c r="J888" s="19"/>
      <c r="K888" s="19"/>
      <c r="L888" s="19"/>
    </row>
    <row r="889" spans="6:12" s="17" customFormat="1" x14ac:dyDescent="0.25">
      <c r="F889" s="19"/>
      <c r="G889" s="19"/>
      <c r="H889" s="19"/>
      <c r="I889" s="19"/>
      <c r="J889" s="19"/>
      <c r="K889" s="19"/>
      <c r="L889" s="19"/>
    </row>
    <row r="890" spans="6:12" s="17" customFormat="1" x14ac:dyDescent="0.25">
      <c r="F890" s="19"/>
      <c r="G890" s="19"/>
      <c r="H890" s="19"/>
      <c r="I890" s="19"/>
      <c r="J890" s="19"/>
      <c r="K890" s="19"/>
      <c r="L890" s="19"/>
    </row>
    <row r="891" spans="6:12" s="17" customFormat="1" x14ac:dyDescent="0.25">
      <c r="F891" s="19"/>
      <c r="G891" s="19"/>
      <c r="H891" s="19"/>
      <c r="I891" s="19"/>
      <c r="J891" s="19"/>
      <c r="K891" s="19"/>
      <c r="L891" s="19"/>
    </row>
    <row r="892" spans="6:12" s="17" customFormat="1" x14ac:dyDescent="0.25">
      <c r="F892" s="19"/>
      <c r="G892" s="19"/>
      <c r="H892" s="19"/>
      <c r="I892" s="19"/>
      <c r="J892" s="19"/>
      <c r="K892" s="19"/>
      <c r="L892" s="19"/>
    </row>
    <row r="893" spans="6:12" s="17" customFormat="1" x14ac:dyDescent="0.25">
      <c r="F893" s="19"/>
      <c r="G893" s="19"/>
      <c r="H893" s="19"/>
      <c r="I893" s="19"/>
      <c r="J893" s="19"/>
      <c r="K893" s="19"/>
      <c r="L893" s="19"/>
    </row>
    <row r="894" spans="6:12" s="17" customFormat="1" x14ac:dyDescent="0.25">
      <c r="F894" s="19"/>
      <c r="G894" s="19"/>
      <c r="H894" s="19"/>
      <c r="I894" s="19"/>
      <c r="J894" s="19"/>
      <c r="K894" s="19"/>
      <c r="L894" s="19"/>
    </row>
    <row r="895" spans="6:12" s="17" customFormat="1" x14ac:dyDescent="0.25">
      <c r="F895" s="19"/>
      <c r="G895" s="19"/>
      <c r="H895" s="19"/>
      <c r="I895" s="19"/>
      <c r="J895" s="19"/>
      <c r="K895" s="19"/>
      <c r="L895" s="19"/>
    </row>
    <row r="896" spans="6:12" s="17" customFormat="1" x14ac:dyDescent="0.25">
      <c r="F896" s="19"/>
      <c r="G896" s="19"/>
      <c r="H896" s="19"/>
      <c r="I896" s="19"/>
      <c r="J896" s="19"/>
      <c r="K896" s="19"/>
      <c r="L896" s="19"/>
    </row>
    <row r="897" spans="6:12" s="17" customFormat="1" x14ac:dyDescent="0.25">
      <c r="F897" s="19"/>
      <c r="G897" s="19"/>
      <c r="H897" s="19"/>
      <c r="I897" s="19"/>
      <c r="J897" s="19"/>
      <c r="K897" s="19"/>
      <c r="L897" s="19"/>
    </row>
    <row r="898" spans="6:12" s="17" customFormat="1" x14ac:dyDescent="0.25">
      <c r="F898" s="19"/>
      <c r="G898" s="19"/>
      <c r="H898" s="19"/>
      <c r="I898" s="19"/>
      <c r="J898" s="19"/>
      <c r="K898" s="19"/>
      <c r="L898" s="19"/>
    </row>
    <row r="899" spans="6:12" s="17" customFormat="1" x14ac:dyDescent="0.25">
      <c r="F899" s="19"/>
      <c r="G899" s="19"/>
      <c r="H899" s="19"/>
      <c r="I899" s="19"/>
      <c r="J899" s="19"/>
      <c r="K899" s="19"/>
      <c r="L899" s="19"/>
    </row>
    <row r="900" spans="6:12" s="17" customFormat="1" x14ac:dyDescent="0.25">
      <c r="F900" s="19"/>
      <c r="G900" s="19"/>
      <c r="H900" s="19"/>
      <c r="I900" s="19"/>
      <c r="J900" s="19"/>
      <c r="K900" s="19"/>
      <c r="L900" s="19"/>
    </row>
    <row r="901" spans="6:12" s="17" customFormat="1" x14ac:dyDescent="0.25">
      <c r="F901" s="19"/>
      <c r="G901" s="19"/>
      <c r="H901" s="19"/>
      <c r="I901" s="19"/>
      <c r="J901" s="19"/>
      <c r="K901" s="19"/>
      <c r="L901" s="19"/>
    </row>
    <row r="902" spans="6:12" s="17" customFormat="1" x14ac:dyDescent="0.25">
      <c r="F902" s="19"/>
      <c r="G902" s="19"/>
      <c r="H902" s="19"/>
      <c r="I902" s="19"/>
      <c r="J902" s="19"/>
      <c r="K902" s="19"/>
      <c r="L902" s="19"/>
    </row>
    <row r="903" spans="6:12" s="17" customFormat="1" x14ac:dyDescent="0.25">
      <c r="F903" s="19"/>
      <c r="G903" s="19"/>
      <c r="H903" s="19"/>
      <c r="I903" s="19"/>
      <c r="J903" s="19"/>
      <c r="K903" s="19"/>
      <c r="L903" s="19"/>
    </row>
    <row r="904" spans="6:12" s="17" customFormat="1" x14ac:dyDescent="0.25">
      <c r="F904" s="19"/>
      <c r="G904" s="19"/>
      <c r="H904" s="19"/>
      <c r="I904" s="19"/>
      <c r="J904" s="19"/>
      <c r="K904" s="19"/>
      <c r="L904" s="19"/>
    </row>
    <row r="905" spans="6:12" s="17" customFormat="1" x14ac:dyDescent="0.25">
      <c r="F905" s="19"/>
      <c r="G905" s="19"/>
      <c r="H905" s="19"/>
      <c r="I905" s="19"/>
      <c r="J905" s="19"/>
      <c r="K905" s="19"/>
      <c r="L905" s="19"/>
    </row>
    <row r="906" spans="6:12" s="17" customFormat="1" x14ac:dyDescent="0.25">
      <c r="F906" s="19"/>
      <c r="G906" s="19"/>
      <c r="H906" s="19"/>
      <c r="I906" s="19"/>
      <c r="J906" s="19"/>
      <c r="K906" s="19"/>
      <c r="L906" s="19"/>
    </row>
    <row r="907" spans="6:12" s="17" customFormat="1" x14ac:dyDescent="0.25">
      <c r="F907" s="19"/>
      <c r="G907" s="19"/>
      <c r="H907" s="19"/>
      <c r="I907" s="19"/>
      <c r="J907" s="19"/>
      <c r="K907" s="19"/>
      <c r="L907" s="19"/>
    </row>
    <row r="908" spans="6:12" s="17" customFormat="1" x14ac:dyDescent="0.25">
      <c r="F908" s="19"/>
      <c r="G908" s="19"/>
      <c r="H908" s="19"/>
      <c r="I908" s="19"/>
      <c r="J908" s="19"/>
      <c r="K908" s="19"/>
      <c r="L908" s="19"/>
    </row>
    <row r="909" spans="6:12" s="17" customFormat="1" x14ac:dyDescent="0.25">
      <c r="F909" s="19"/>
      <c r="G909" s="19"/>
      <c r="H909" s="19"/>
      <c r="I909" s="19"/>
      <c r="J909" s="19"/>
      <c r="K909" s="19"/>
      <c r="L909" s="19"/>
    </row>
    <row r="910" spans="6:12" s="17" customFormat="1" x14ac:dyDescent="0.25">
      <c r="F910" s="19"/>
      <c r="G910" s="19"/>
      <c r="H910" s="19"/>
      <c r="I910" s="19"/>
      <c r="J910" s="19"/>
      <c r="K910" s="19"/>
      <c r="L910" s="19"/>
    </row>
    <row r="911" spans="6:12" s="17" customFormat="1" x14ac:dyDescent="0.25">
      <c r="F911" s="19"/>
      <c r="G911" s="19"/>
      <c r="H911" s="19"/>
      <c r="I911" s="19"/>
      <c r="J911" s="19"/>
      <c r="K911" s="19"/>
      <c r="L911" s="19"/>
    </row>
    <row r="912" spans="6:12" s="17" customFormat="1" x14ac:dyDescent="0.25">
      <c r="F912" s="19"/>
      <c r="G912" s="19"/>
      <c r="H912" s="19"/>
      <c r="I912" s="19"/>
      <c r="J912" s="19"/>
      <c r="K912" s="19"/>
      <c r="L912" s="19"/>
    </row>
    <row r="913" spans="6:12" s="17" customFormat="1" x14ac:dyDescent="0.25">
      <c r="F913" s="19"/>
      <c r="G913" s="19"/>
      <c r="H913" s="19"/>
      <c r="I913" s="19"/>
      <c r="J913" s="19"/>
      <c r="K913" s="19"/>
      <c r="L913" s="19"/>
    </row>
    <row r="914" spans="6:12" s="17" customFormat="1" x14ac:dyDescent="0.25">
      <c r="F914" s="19"/>
      <c r="G914" s="19"/>
      <c r="H914" s="19"/>
      <c r="I914" s="19"/>
      <c r="J914" s="19"/>
      <c r="K914" s="19"/>
      <c r="L914" s="19"/>
    </row>
    <row r="915" spans="6:12" s="17" customFormat="1" x14ac:dyDescent="0.25">
      <c r="F915" s="19"/>
      <c r="G915" s="19"/>
      <c r="H915" s="19"/>
      <c r="I915" s="19"/>
      <c r="J915" s="19"/>
      <c r="K915" s="19"/>
      <c r="L915" s="19"/>
    </row>
    <row r="916" spans="6:12" s="17" customFormat="1" x14ac:dyDescent="0.25">
      <c r="F916" s="19"/>
      <c r="G916" s="19"/>
      <c r="H916" s="19"/>
      <c r="I916" s="19"/>
      <c r="J916" s="19"/>
      <c r="K916" s="19"/>
      <c r="L916" s="19"/>
    </row>
    <row r="917" spans="6:12" s="17" customFormat="1" x14ac:dyDescent="0.25">
      <c r="F917" s="19"/>
      <c r="G917" s="19"/>
      <c r="H917" s="19"/>
      <c r="I917" s="19"/>
      <c r="J917" s="19"/>
      <c r="K917" s="19"/>
      <c r="L917" s="19"/>
    </row>
    <row r="918" spans="6:12" s="17" customFormat="1" x14ac:dyDescent="0.25">
      <c r="F918" s="19"/>
      <c r="G918" s="19"/>
      <c r="H918" s="19"/>
      <c r="I918" s="19"/>
      <c r="J918" s="19"/>
      <c r="K918" s="19"/>
      <c r="L918" s="19"/>
    </row>
    <row r="919" spans="6:12" s="17" customFormat="1" x14ac:dyDescent="0.25">
      <c r="F919" s="19"/>
      <c r="G919" s="19"/>
      <c r="H919" s="19"/>
      <c r="I919" s="19"/>
      <c r="J919" s="19"/>
      <c r="K919" s="19"/>
      <c r="L919" s="19"/>
    </row>
    <row r="920" spans="6:12" s="17" customFormat="1" x14ac:dyDescent="0.25">
      <c r="F920" s="19"/>
      <c r="G920" s="19"/>
      <c r="H920" s="19"/>
      <c r="I920" s="19"/>
      <c r="J920" s="19"/>
      <c r="K920" s="19"/>
      <c r="L920" s="19"/>
    </row>
    <row r="921" spans="6:12" s="17" customFormat="1" x14ac:dyDescent="0.25">
      <c r="F921" s="19"/>
      <c r="G921" s="19"/>
      <c r="H921" s="19"/>
      <c r="I921" s="19"/>
      <c r="J921" s="19"/>
      <c r="K921" s="19"/>
      <c r="L921" s="19"/>
    </row>
    <row r="922" spans="6:12" s="17" customFormat="1" x14ac:dyDescent="0.25">
      <c r="F922" s="19"/>
      <c r="G922" s="19"/>
      <c r="H922" s="19"/>
      <c r="I922" s="19"/>
      <c r="J922" s="19"/>
      <c r="K922" s="19"/>
      <c r="L922" s="19"/>
    </row>
    <row r="923" spans="6:12" s="17" customFormat="1" x14ac:dyDescent="0.25">
      <c r="F923" s="19"/>
      <c r="G923" s="19"/>
      <c r="H923" s="19"/>
      <c r="I923" s="19"/>
      <c r="J923" s="19"/>
      <c r="K923" s="19"/>
      <c r="L923" s="19"/>
    </row>
    <row r="924" spans="6:12" s="17" customFormat="1" x14ac:dyDescent="0.25">
      <c r="F924" s="19"/>
      <c r="G924" s="19"/>
      <c r="H924" s="19"/>
      <c r="I924" s="19"/>
      <c r="J924" s="19"/>
      <c r="K924" s="19"/>
      <c r="L924" s="19"/>
    </row>
    <row r="925" spans="6:12" s="17" customFormat="1" x14ac:dyDescent="0.25">
      <c r="F925" s="19"/>
      <c r="G925" s="19"/>
      <c r="H925" s="19"/>
      <c r="I925" s="19"/>
      <c r="J925" s="19"/>
      <c r="K925" s="19"/>
      <c r="L925" s="19"/>
    </row>
    <row r="926" spans="6:12" s="17" customFormat="1" x14ac:dyDescent="0.25">
      <c r="F926" s="19"/>
      <c r="G926" s="19"/>
      <c r="H926" s="19"/>
      <c r="I926" s="19"/>
      <c r="J926" s="19"/>
      <c r="K926" s="19"/>
      <c r="L926" s="19"/>
    </row>
    <row r="927" spans="6:12" s="17" customFormat="1" x14ac:dyDescent="0.25">
      <c r="F927" s="19"/>
      <c r="G927" s="19"/>
      <c r="H927" s="19"/>
      <c r="I927" s="19"/>
      <c r="J927" s="19"/>
      <c r="K927" s="19"/>
      <c r="L927" s="19"/>
    </row>
    <row r="928" spans="6:12" s="17" customFormat="1" x14ac:dyDescent="0.25">
      <c r="F928" s="19"/>
      <c r="G928" s="19"/>
      <c r="H928" s="19"/>
      <c r="I928" s="19"/>
      <c r="J928" s="19"/>
      <c r="K928" s="19"/>
      <c r="L928" s="19"/>
    </row>
    <row r="929" spans="6:12" s="17" customFormat="1" x14ac:dyDescent="0.25">
      <c r="F929" s="19"/>
      <c r="G929" s="19"/>
      <c r="H929" s="19"/>
      <c r="I929" s="19"/>
      <c r="J929" s="19"/>
      <c r="K929" s="19"/>
      <c r="L929" s="19"/>
    </row>
    <row r="930" spans="6:12" s="17" customFormat="1" x14ac:dyDescent="0.25">
      <c r="F930" s="19"/>
      <c r="G930" s="19"/>
      <c r="H930" s="19"/>
      <c r="I930" s="19"/>
      <c r="J930" s="19"/>
      <c r="K930" s="19"/>
      <c r="L930" s="19"/>
    </row>
    <row r="931" spans="6:12" s="17" customFormat="1" x14ac:dyDescent="0.25">
      <c r="F931" s="19"/>
      <c r="G931" s="19"/>
      <c r="H931" s="19"/>
      <c r="I931" s="19"/>
      <c r="J931" s="19"/>
      <c r="K931" s="19"/>
      <c r="L931" s="19"/>
    </row>
    <row r="932" spans="6:12" s="17" customFormat="1" x14ac:dyDescent="0.25">
      <c r="F932" s="19"/>
      <c r="G932" s="19"/>
      <c r="H932" s="19"/>
      <c r="I932" s="19"/>
      <c r="J932" s="19"/>
      <c r="K932" s="19"/>
      <c r="L932" s="19"/>
    </row>
    <row r="933" spans="6:12" s="17" customFormat="1" x14ac:dyDescent="0.25">
      <c r="F933" s="19"/>
      <c r="G933" s="19"/>
      <c r="H933" s="19"/>
      <c r="I933" s="19"/>
      <c r="J933" s="19"/>
      <c r="K933" s="19"/>
      <c r="L933" s="19"/>
    </row>
    <row r="934" spans="6:12" s="17" customFormat="1" x14ac:dyDescent="0.25">
      <c r="F934" s="19"/>
      <c r="G934" s="19"/>
      <c r="H934" s="19"/>
      <c r="I934" s="19"/>
      <c r="J934" s="19"/>
      <c r="K934" s="19"/>
      <c r="L934" s="19"/>
    </row>
    <row r="935" spans="6:12" s="17" customFormat="1" x14ac:dyDescent="0.25">
      <c r="F935" s="19"/>
      <c r="G935" s="19"/>
      <c r="H935" s="19"/>
      <c r="I935" s="19"/>
      <c r="J935" s="19"/>
      <c r="K935" s="19"/>
      <c r="L935" s="19"/>
    </row>
    <row r="936" spans="6:12" s="17" customFormat="1" x14ac:dyDescent="0.25">
      <c r="F936" s="19"/>
      <c r="G936" s="19"/>
      <c r="H936" s="19"/>
      <c r="I936" s="19"/>
      <c r="J936" s="19"/>
      <c r="K936" s="19"/>
      <c r="L936" s="19"/>
    </row>
    <row r="937" spans="6:12" s="17" customFormat="1" x14ac:dyDescent="0.25">
      <c r="F937" s="19"/>
      <c r="G937" s="19"/>
      <c r="H937" s="19"/>
      <c r="I937" s="19"/>
      <c r="J937" s="19"/>
      <c r="K937" s="19"/>
      <c r="L937" s="19"/>
    </row>
    <row r="938" spans="6:12" s="17" customFormat="1" x14ac:dyDescent="0.25">
      <c r="F938" s="19"/>
      <c r="G938" s="19"/>
      <c r="H938" s="19"/>
      <c r="I938" s="19"/>
      <c r="J938" s="19"/>
      <c r="K938" s="19"/>
      <c r="L938" s="19"/>
    </row>
    <row r="939" spans="6:12" s="17" customFormat="1" x14ac:dyDescent="0.25">
      <c r="F939" s="19"/>
      <c r="G939" s="19"/>
      <c r="H939" s="19"/>
      <c r="I939" s="19"/>
      <c r="J939" s="19"/>
      <c r="K939" s="19"/>
      <c r="L939" s="19"/>
    </row>
    <row r="940" spans="6:12" s="17" customFormat="1" x14ac:dyDescent="0.25">
      <c r="F940" s="19"/>
      <c r="G940" s="19"/>
      <c r="H940" s="19"/>
      <c r="I940" s="19"/>
      <c r="J940" s="19"/>
      <c r="K940" s="19"/>
      <c r="L940" s="19"/>
    </row>
    <row r="941" spans="6:12" s="17" customFormat="1" x14ac:dyDescent="0.25">
      <c r="F941" s="19"/>
      <c r="G941" s="19"/>
      <c r="H941" s="19"/>
      <c r="I941" s="19"/>
      <c r="J941" s="19"/>
      <c r="K941" s="19"/>
      <c r="L941" s="19"/>
    </row>
    <row r="942" spans="6:12" s="17" customFormat="1" x14ac:dyDescent="0.25">
      <c r="F942" s="19"/>
      <c r="G942" s="19"/>
      <c r="H942" s="19"/>
      <c r="I942" s="19"/>
      <c r="J942" s="19"/>
      <c r="K942" s="19"/>
      <c r="L942" s="19"/>
    </row>
    <row r="943" spans="6:12" s="17" customFormat="1" x14ac:dyDescent="0.25">
      <c r="F943" s="19"/>
      <c r="G943" s="19"/>
      <c r="H943" s="19"/>
      <c r="I943" s="19"/>
      <c r="J943" s="19"/>
      <c r="K943" s="19"/>
      <c r="L943" s="19"/>
    </row>
    <row r="944" spans="6:12" s="17" customFormat="1" x14ac:dyDescent="0.25">
      <c r="F944" s="19"/>
      <c r="G944" s="19"/>
      <c r="H944" s="19"/>
      <c r="I944" s="19"/>
      <c r="J944" s="19"/>
      <c r="K944" s="19"/>
      <c r="L944" s="19"/>
    </row>
    <row r="945" spans="6:12" s="17" customFormat="1" x14ac:dyDescent="0.25">
      <c r="F945" s="19"/>
      <c r="G945" s="19"/>
      <c r="H945" s="19"/>
      <c r="I945" s="19"/>
      <c r="J945" s="19"/>
      <c r="K945" s="19"/>
      <c r="L945" s="19"/>
    </row>
    <row r="946" spans="6:12" s="17" customFormat="1" x14ac:dyDescent="0.25">
      <c r="F946" s="19"/>
      <c r="G946" s="19"/>
      <c r="H946" s="19"/>
      <c r="I946" s="19"/>
      <c r="J946" s="19"/>
      <c r="K946" s="19"/>
      <c r="L946" s="19"/>
    </row>
    <row r="947" spans="6:12" s="17" customFormat="1" x14ac:dyDescent="0.25">
      <c r="F947" s="19"/>
      <c r="G947" s="19"/>
      <c r="H947" s="19"/>
      <c r="I947" s="19"/>
      <c r="J947" s="19"/>
      <c r="K947" s="19"/>
      <c r="L947" s="19"/>
    </row>
    <row r="948" spans="6:12" s="17" customFormat="1" x14ac:dyDescent="0.25">
      <c r="F948" s="19"/>
      <c r="G948" s="19"/>
      <c r="H948" s="19"/>
      <c r="I948" s="19"/>
      <c r="J948" s="19"/>
      <c r="K948" s="19"/>
      <c r="L948" s="19"/>
    </row>
    <row r="949" spans="6:12" s="17" customFormat="1" x14ac:dyDescent="0.25">
      <c r="F949" s="19"/>
      <c r="G949" s="19"/>
      <c r="H949" s="19"/>
      <c r="I949" s="19"/>
      <c r="J949" s="19"/>
      <c r="K949" s="19"/>
      <c r="L949" s="19"/>
    </row>
    <row r="950" spans="6:12" s="17" customFormat="1" x14ac:dyDescent="0.25">
      <c r="F950" s="19"/>
      <c r="G950" s="19"/>
      <c r="H950" s="19"/>
      <c r="I950" s="19"/>
      <c r="J950" s="19"/>
      <c r="K950" s="19"/>
      <c r="L950" s="19"/>
    </row>
    <row r="951" spans="6:12" s="17" customFormat="1" x14ac:dyDescent="0.25">
      <c r="F951" s="19"/>
      <c r="G951" s="19"/>
      <c r="H951" s="19"/>
      <c r="I951" s="19"/>
      <c r="J951" s="19"/>
      <c r="K951" s="19"/>
      <c r="L951" s="19"/>
    </row>
    <row r="952" spans="6:12" s="17" customFormat="1" x14ac:dyDescent="0.25">
      <c r="F952" s="19"/>
      <c r="G952" s="19"/>
      <c r="H952" s="19"/>
      <c r="I952" s="19"/>
      <c r="J952" s="19"/>
      <c r="K952" s="19"/>
      <c r="L952" s="19"/>
    </row>
    <row r="953" spans="6:12" s="17" customFormat="1" x14ac:dyDescent="0.25">
      <c r="F953" s="19"/>
      <c r="G953" s="19"/>
      <c r="H953" s="19"/>
      <c r="I953" s="19"/>
      <c r="J953" s="19"/>
      <c r="K953" s="19"/>
      <c r="L953" s="19"/>
    </row>
    <row r="954" spans="6:12" s="17" customFormat="1" x14ac:dyDescent="0.25">
      <c r="F954" s="19"/>
      <c r="G954" s="19"/>
      <c r="H954" s="19"/>
      <c r="I954" s="19"/>
      <c r="J954" s="19"/>
      <c r="K954" s="19"/>
      <c r="L954" s="19"/>
    </row>
    <row r="955" spans="6:12" s="17" customFormat="1" x14ac:dyDescent="0.25">
      <c r="F955" s="19"/>
      <c r="G955" s="19"/>
      <c r="H955" s="19"/>
      <c r="I955" s="19"/>
      <c r="J955" s="19"/>
      <c r="K955" s="19"/>
      <c r="L955" s="19"/>
    </row>
    <row r="956" spans="6:12" s="17" customFormat="1" x14ac:dyDescent="0.25">
      <c r="F956" s="19"/>
      <c r="G956" s="19"/>
      <c r="H956" s="19"/>
      <c r="I956" s="19"/>
      <c r="J956" s="19"/>
      <c r="K956" s="19"/>
      <c r="L956" s="19"/>
    </row>
    <row r="957" spans="6:12" s="17" customFormat="1" x14ac:dyDescent="0.25">
      <c r="F957" s="19"/>
      <c r="G957" s="19"/>
      <c r="H957" s="19"/>
      <c r="I957" s="19"/>
      <c r="J957" s="19"/>
      <c r="K957" s="19"/>
      <c r="L957" s="19"/>
    </row>
    <row r="958" spans="6:12" s="17" customFormat="1" x14ac:dyDescent="0.25">
      <c r="F958" s="19"/>
      <c r="G958" s="19"/>
      <c r="H958" s="19"/>
      <c r="I958" s="19"/>
      <c r="J958" s="19"/>
      <c r="K958" s="19"/>
      <c r="L958" s="19"/>
    </row>
    <row r="959" spans="6:12" s="17" customFormat="1" x14ac:dyDescent="0.25">
      <c r="F959" s="19"/>
      <c r="G959" s="19"/>
      <c r="H959" s="19"/>
      <c r="I959" s="19"/>
      <c r="J959" s="19"/>
      <c r="K959" s="19"/>
      <c r="L959" s="19"/>
    </row>
    <row r="960" spans="6:12" s="17" customFormat="1" x14ac:dyDescent="0.25">
      <c r="F960" s="19"/>
      <c r="G960" s="19"/>
      <c r="H960" s="19"/>
      <c r="I960" s="19"/>
      <c r="J960" s="19"/>
      <c r="K960" s="19"/>
      <c r="L960" s="19"/>
    </row>
    <row r="961" spans="6:12" s="17" customFormat="1" x14ac:dyDescent="0.25">
      <c r="F961" s="19"/>
      <c r="G961" s="19"/>
      <c r="H961" s="19"/>
      <c r="I961" s="19"/>
      <c r="J961" s="19"/>
      <c r="K961" s="19"/>
      <c r="L961" s="19"/>
    </row>
    <row r="962" spans="6:12" s="17" customFormat="1" x14ac:dyDescent="0.25">
      <c r="F962" s="19"/>
      <c r="G962" s="19"/>
      <c r="H962" s="19"/>
      <c r="I962" s="19"/>
      <c r="J962" s="19"/>
      <c r="K962" s="19"/>
      <c r="L962" s="19"/>
    </row>
    <row r="963" spans="6:12" s="17" customFormat="1" x14ac:dyDescent="0.25">
      <c r="F963" s="19"/>
      <c r="G963" s="19"/>
      <c r="H963" s="19"/>
      <c r="I963" s="19"/>
      <c r="J963" s="19"/>
      <c r="K963" s="19"/>
      <c r="L963" s="19"/>
    </row>
    <row r="964" spans="6:12" s="17" customFormat="1" x14ac:dyDescent="0.25">
      <c r="F964" s="19"/>
      <c r="G964" s="19"/>
      <c r="H964" s="19"/>
      <c r="I964" s="19"/>
      <c r="J964" s="19"/>
      <c r="K964" s="19"/>
      <c r="L964" s="19"/>
    </row>
    <row r="965" spans="6:12" s="17" customFormat="1" x14ac:dyDescent="0.25">
      <c r="F965" s="19"/>
      <c r="G965" s="19"/>
      <c r="H965" s="19"/>
      <c r="I965" s="19"/>
      <c r="J965" s="19"/>
      <c r="K965" s="19"/>
      <c r="L965" s="19"/>
    </row>
    <row r="966" spans="6:12" s="17" customFormat="1" x14ac:dyDescent="0.25">
      <c r="F966" s="19"/>
      <c r="G966" s="19"/>
      <c r="H966" s="19"/>
      <c r="I966" s="19"/>
      <c r="J966" s="19"/>
      <c r="K966" s="19"/>
      <c r="L966" s="19"/>
    </row>
    <row r="967" spans="6:12" s="17" customFormat="1" x14ac:dyDescent="0.25">
      <c r="F967" s="19"/>
      <c r="G967" s="19"/>
      <c r="H967" s="19"/>
      <c r="I967" s="19"/>
      <c r="J967" s="19"/>
      <c r="K967" s="19"/>
      <c r="L967" s="19"/>
    </row>
    <row r="968" spans="6:12" s="17" customFormat="1" x14ac:dyDescent="0.25">
      <c r="F968" s="19"/>
      <c r="G968" s="19"/>
      <c r="H968" s="19"/>
      <c r="I968" s="19"/>
      <c r="J968" s="19"/>
      <c r="K968" s="19"/>
      <c r="L968" s="19"/>
    </row>
    <row r="969" spans="6:12" s="17" customFormat="1" x14ac:dyDescent="0.25">
      <c r="F969" s="19"/>
      <c r="G969" s="19"/>
      <c r="H969" s="19"/>
      <c r="I969" s="19"/>
      <c r="J969" s="19"/>
      <c r="K969" s="19"/>
      <c r="L969" s="19"/>
    </row>
    <row r="970" spans="6:12" s="17" customFormat="1" x14ac:dyDescent="0.25">
      <c r="F970" s="19"/>
      <c r="G970" s="19"/>
      <c r="H970" s="19"/>
      <c r="I970" s="19"/>
      <c r="J970" s="19"/>
      <c r="K970" s="19"/>
      <c r="L970" s="19"/>
    </row>
    <row r="971" spans="6:12" s="17" customFormat="1" x14ac:dyDescent="0.25">
      <c r="F971" s="19"/>
      <c r="G971" s="19"/>
      <c r="H971" s="19"/>
      <c r="I971" s="19"/>
      <c r="J971" s="19"/>
      <c r="K971" s="19"/>
      <c r="L971" s="19"/>
    </row>
    <row r="972" spans="6:12" s="17" customFormat="1" x14ac:dyDescent="0.25">
      <c r="F972" s="19"/>
      <c r="G972" s="19"/>
      <c r="H972" s="19"/>
      <c r="I972" s="19"/>
      <c r="J972" s="19"/>
      <c r="K972" s="19"/>
      <c r="L972" s="19"/>
    </row>
    <row r="973" spans="6:12" s="17" customFormat="1" x14ac:dyDescent="0.25">
      <c r="F973" s="19"/>
      <c r="G973" s="19"/>
      <c r="H973" s="19"/>
      <c r="I973" s="19"/>
      <c r="J973" s="19"/>
      <c r="K973" s="19"/>
      <c r="L973" s="19"/>
    </row>
    <row r="974" spans="6:12" s="17" customFormat="1" x14ac:dyDescent="0.25">
      <c r="F974" s="19"/>
      <c r="G974" s="19"/>
      <c r="H974" s="19"/>
      <c r="I974" s="19"/>
      <c r="J974" s="19"/>
      <c r="K974" s="19"/>
      <c r="L974" s="19"/>
    </row>
    <row r="975" spans="6:12" s="17" customFormat="1" x14ac:dyDescent="0.25">
      <c r="F975" s="19"/>
      <c r="G975" s="19"/>
      <c r="H975" s="19"/>
      <c r="I975" s="19"/>
      <c r="J975" s="19"/>
      <c r="K975" s="19"/>
      <c r="L975" s="19"/>
    </row>
    <row r="976" spans="6:12" s="17" customFormat="1" x14ac:dyDescent="0.25">
      <c r="F976" s="19"/>
      <c r="G976" s="19"/>
      <c r="H976" s="19"/>
      <c r="I976" s="19"/>
      <c r="J976" s="19"/>
      <c r="K976" s="19"/>
      <c r="L976" s="19"/>
    </row>
    <row r="977" spans="6:12" s="17" customFormat="1" x14ac:dyDescent="0.25">
      <c r="F977" s="19"/>
      <c r="G977" s="19"/>
      <c r="H977" s="19"/>
      <c r="I977" s="19"/>
      <c r="J977" s="19"/>
      <c r="K977" s="19"/>
      <c r="L977" s="19"/>
    </row>
    <row r="978" spans="6:12" s="17" customFormat="1" x14ac:dyDescent="0.25">
      <c r="F978" s="19"/>
      <c r="G978" s="19"/>
      <c r="H978" s="19"/>
      <c r="I978" s="19"/>
      <c r="J978" s="19"/>
      <c r="K978" s="19"/>
      <c r="L978" s="19"/>
    </row>
    <row r="979" spans="6:12" s="17" customFormat="1" x14ac:dyDescent="0.25">
      <c r="F979" s="19"/>
      <c r="G979" s="19"/>
      <c r="H979" s="19"/>
      <c r="I979" s="19"/>
      <c r="J979" s="19"/>
      <c r="K979" s="19"/>
      <c r="L979" s="19"/>
    </row>
    <row r="980" spans="6:12" s="17" customFormat="1" x14ac:dyDescent="0.25">
      <c r="F980" s="19"/>
      <c r="G980" s="19"/>
      <c r="H980" s="19"/>
      <c r="I980" s="19"/>
      <c r="J980" s="19"/>
      <c r="K980" s="19"/>
      <c r="L980" s="19"/>
    </row>
    <row r="981" spans="6:12" s="17" customFormat="1" x14ac:dyDescent="0.25">
      <c r="F981" s="19"/>
      <c r="G981" s="19"/>
      <c r="H981" s="19"/>
      <c r="I981" s="19"/>
      <c r="J981" s="19"/>
      <c r="K981" s="19"/>
      <c r="L981" s="19"/>
    </row>
    <row r="982" spans="6:12" s="17" customFormat="1" x14ac:dyDescent="0.25">
      <c r="F982" s="19"/>
      <c r="G982" s="19"/>
      <c r="H982" s="19"/>
      <c r="I982" s="19"/>
      <c r="J982" s="19"/>
      <c r="K982" s="19"/>
      <c r="L982" s="19"/>
    </row>
    <row r="983" spans="6:12" s="17" customFormat="1" x14ac:dyDescent="0.25">
      <c r="F983" s="19"/>
      <c r="G983" s="19"/>
      <c r="H983" s="19"/>
      <c r="I983" s="19"/>
      <c r="J983" s="19"/>
      <c r="K983" s="19"/>
      <c r="L983" s="19"/>
    </row>
    <row r="984" spans="6:12" s="17" customFormat="1" x14ac:dyDescent="0.25">
      <c r="F984" s="19"/>
      <c r="G984" s="19"/>
      <c r="H984" s="19"/>
      <c r="I984" s="19"/>
      <c r="J984" s="19"/>
      <c r="K984" s="19"/>
      <c r="L984" s="19"/>
    </row>
    <row r="985" spans="6:12" s="17" customFormat="1" x14ac:dyDescent="0.25">
      <c r="F985" s="19"/>
      <c r="G985" s="19"/>
      <c r="H985" s="19"/>
      <c r="I985" s="19"/>
      <c r="J985" s="19"/>
      <c r="K985" s="19"/>
      <c r="L985" s="19"/>
    </row>
    <row r="986" spans="6:12" s="17" customFormat="1" x14ac:dyDescent="0.25">
      <c r="F986" s="19"/>
      <c r="G986" s="19"/>
      <c r="H986" s="19"/>
      <c r="I986" s="19"/>
      <c r="J986" s="19"/>
      <c r="K986" s="19"/>
      <c r="L986" s="19"/>
    </row>
    <row r="987" spans="6:12" s="17" customFormat="1" x14ac:dyDescent="0.25">
      <c r="F987" s="19"/>
      <c r="G987" s="19"/>
      <c r="H987" s="19"/>
      <c r="I987" s="19"/>
      <c r="J987" s="19"/>
      <c r="K987" s="19"/>
      <c r="L987" s="19"/>
    </row>
    <row r="988" spans="6:12" s="17" customFormat="1" x14ac:dyDescent="0.25">
      <c r="F988" s="19"/>
      <c r="G988" s="19"/>
      <c r="H988" s="19"/>
      <c r="I988" s="19"/>
      <c r="J988" s="19"/>
      <c r="K988" s="19"/>
      <c r="L988" s="19"/>
    </row>
    <row r="989" spans="6:12" s="17" customFormat="1" x14ac:dyDescent="0.25">
      <c r="F989" s="19"/>
      <c r="G989" s="19"/>
      <c r="H989" s="19"/>
      <c r="I989" s="19"/>
      <c r="J989" s="19"/>
      <c r="K989" s="19"/>
      <c r="L989" s="19"/>
    </row>
    <row r="990" spans="6:12" s="17" customFormat="1" x14ac:dyDescent="0.25">
      <c r="F990" s="19"/>
      <c r="G990" s="19"/>
      <c r="H990" s="19"/>
      <c r="I990" s="19"/>
      <c r="J990" s="19"/>
      <c r="K990" s="19"/>
      <c r="L990" s="19"/>
    </row>
    <row r="991" spans="6:12" s="17" customFormat="1" x14ac:dyDescent="0.25">
      <c r="F991" s="19"/>
      <c r="G991" s="19"/>
      <c r="H991" s="19"/>
      <c r="I991" s="19"/>
      <c r="J991" s="19"/>
      <c r="K991" s="19"/>
      <c r="L991" s="19"/>
    </row>
    <row r="992" spans="6:12" s="17" customFormat="1" x14ac:dyDescent="0.25">
      <c r="F992" s="19"/>
      <c r="G992" s="19"/>
      <c r="H992" s="19"/>
      <c r="I992" s="19"/>
      <c r="J992" s="19"/>
      <c r="K992" s="19"/>
      <c r="L992" s="19"/>
    </row>
    <row r="993" spans="6:12" s="17" customFormat="1" x14ac:dyDescent="0.25">
      <c r="F993" s="19"/>
      <c r="G993" s="19"/>
      <c r="H993" s="19"/>
      <c r="I993" s="19"/>
      <c r="J993" s="19"/>
      <c r="K993" s="19"/>
      <c r="L993" s="19"/>
    </row>
    <row r="994" spans="6:12" s="17" customFormat="1" x14ac:dyDescent="0.25">
      <c r="F994" s="19"/>
      <c r="G994" s="19"/>
      <c r="H994" s="19"/>
      <c r="I994" s="19"/>
      <c r="J994" s="19"/>
      <c r="K994" s="19"/>
      <c r="L994" s="19"/>
    </row>
    <row r="995" spans="6:12" s="17" customFormat="1" x14ac:dyDescent="0.25">
      <c r="F995" s="19"/>
      <c r="G995" s="19"/>
      <c r="H995" s="19"/>
      <c r="I995" s="19"/>
      <c r="J995" s="19"/>
      <c r="K995" s="19"/>
      <c r="L995" s="19"/>
    </row>
    <row r="996" spans="6:12" s="17" customFormat="1" x14ac:dyDescent="0.25">
      <c r="F996" s="19"/>
      <c r="G996" s="19"/>
      <c r="H996" s="19"/>
      <c r="I996" s="19"/>
      <c r="J996" s="19"/>
      <c r="K996" s="19"/>
      <c r="L996" s="19"/>
    </row>
    <row r="997" spans="6:12" s="17" customFormat="1" x14ac:dyDescent="0.25">
      <c r="F997" s="19"/>
      <c r="G997" s="19"/>
      <c r="H997" s="19"/>
      <c r="I997" s="19"/>
      <c r="J997" s="19"/>
      <c r="K997" s="19"/>
      <c r="L997" s="19"/>
    </row>
    <row r="998" spans="6:12" s="17" customFormat="1" x14ac:dyDescent="0.25">
      <c r="F998" s="19"/>
      <c r="G998" s="19"/>
      <c r="H998" s="19"/>
      <c r="I998" s="19"/>
      <c r="J998" s="19"/>
      <c r="K998" s="19"/>
      <c r="L998" s="19"/>
    </row>
    <row r="999" spans="6:12" s="17" customFormat="1" x14ac:dyDescent="0.25">
      <c r="F999" s="19"/>
      <c r="G999" s="19"/>
      <c r="H999" s="19"/>
      <c r="I999" s="19"/>
      <c r="J999" s="19"/>
      <c r="K999" s="19"/>
      <c r="L999" s="19"/>
    </row>
    <row r="1000" spans="6:12" s="17" customFormat="1" x14ac:dyDescent="0.25">
      <c r="F1000" s="19"/>
      <c r="G1000" s="19"/>
      <c r="H1000" s="19"/>
      <c r="I1000" s="19"/>
      <c r="J1000" s="19"/>
      <c r="K1000" s="19"/>
      <c r="L1000" s="19"/>
    </row>
    <row r="1001" spans="6:12" s="17" customFormat="1" x14ac:dyDescent="0.25">
      <c r="F1001" s="19"/>
      <c r="G1001" s="19"/>
      <c r="H1001" s="19"/>
      <c r="I1001" s="19"/>
      <c r="J1001" s="19"/>
      <c r="K1001" s="19"/>
      <c r="L1001" s="19"/>
    </row>
    <row r="1002" spans="6:12" s="17" customFormat="1" x14ac:dyDescent="0.25">
      <c r="F1002" s="19"/>
      <c r="G1002" s="19"/>
      <c r="H1002" s="19"/>
      <c r="I1002" s="19"/>
      <c r="J1002" s="19"/>
      <c r="K1002" s="19"/>
      <c r="L1002" s="19"/>
    </row>
    <row r="1003" spans="6:12" s="17" customFormat="1" x14ac:dyDescent="0.25">
      <c r="F1003" s="19"/>
      <c r="G1003" s="19"/>
      <c r="H1003" s="19"/>
      <c r="I1003" s="19"/>
      <c r="J1003" s="19"/>
      <c r="K1003" s="19"/>
      <c r="L1003" s="19"/>
    </row>
    <row r="1004" spans="6:12" s="17" customFormat="1" x14ac:dyDescent="0.25">
      <c r="F1004" s="19"/>
      <c r="G1004" s="19"/>
      <c r="H1004" s="19"/>
      <c r="I1004" s="19"/>
      <c r="J1004" s="19"/>
      <c r="K1004" s="19"/>
      <c r="L1004" s="19"/>
    </row>
    <row r="1005" spans="6:12" s="17" customFormat="1" x14ac:dyDescent="0.25">
      <c r="F1005" s="19"/>
      <c r="G1005" s="19"/>
      <c r="H1005" s="19"/>
      <c r="I1005" s="19"/>
      <c r="J1005" s="19"/>
      <c r="K1005" s="19"/>
      <c r="L1005" s="19"/>
    </row>
    <row r="1006" spans="6:12" s="17" customFormat="1" x14ac:dyDescent="0.25">
      <c r="F1006" s="19"/>
      <c r="G1006" s="19"/>
      <c r="H1006" s="19"/>
      <c r="I1006" s="19"/>
      <c r="J1006" s="19"/>
      <c r="K1006" s="19"/>
      <c r="L1006" s="19"/>
    </row>
    <row r="1007" spans="6:12" s="17" customFormat="1" x14ac:dyDescent="0.25">
      <c r="F1007" s="19"/>
      <c r="G1007" s="19"/>
      <c r="H1007" s="19"/>
      <c r="I1007" s="19"/>
      <c r="J1007" s="19"/>
      <c r="K1007" s="19"/>
      <c r="L1007" s="19"/>
    </row>
    <row r="1008" spans="6:12" s="17" customFormat="1" x14ac:dyDescent="0.25">
      <c r="F1008" s="19"/>
      <c r="G1008" s="19"/>
      <c r="H1008" s="19"/>
      <c r="I1008" s="19"/>
      <c r="J1008" s="19"/>
      <c r="K1008" s="19"/>
      <c r="L1008" s="19"/>
    </row>
    <row r="1009" spans="6:12" s="17" customFormat="1" x14ac:dyDescent="0.25">
      <c r="F1009" s="19"/>
      <c r="G1009" s="19"/>
      <c r="H1009" s="19"/>
      <c r="I1009" s="19"/>
      <c r="J1009" s="19"/>
      <c r="K1009" s="19"/>
      <c r="L1009" s="19"/>
    </row>
    <row r="1010" spans="6:12" s="17" customFormat="1" x14ac:dyDescent="0.25">
      <c r="F1010" s="19"/>
      <c r="G1010" s="19"/>
      <c r="H1010" s="19"/>
      <c r="I1010" s="19"/>
      <c r="J1010" s="19"/>
      <c r="K1010" s="19"/>
      <c r="L1010" s="19"/>
    </row>
    <row r="1011" spans="6:12" s="17" customFormat="1" x14ac:dyDescent="0.25">
      <c r="F1011" s="19"/>
      <c r="G1011" s="19"/>
      <c r="H1011" s="19"/>
      <c r="I1011" s="19"/>
      <c r="J1011" s="19"/>
      <c r="K1011" s="19"/>
      <c r="L1011" s="19"/>
    </row>
    <row r="1012" spans="6:12" s="17" customFormat="1" x14ac:dyDescent="0.25">
      <c r="F1012" s="19"/>
      <c r="G1012" s="19"/>
      <c r="H1012" s="19"/>
      <c r="I1012" s="19"/>
      <c r="J1012" s="19"/>
      <c r="K1012" s="19"/>
      <c r="L1012" s="19"/>
    </row>
    <row r="1013" spans="6:12" s="17" customFormat="1" x14ac:dyDescent="0.25">
      <c r="F1013" s="19"/>
      <c r="G1013" s="19"/>
      <c r="H1013" s="19"/>
      <c r="I1013" s="19"/>
      <c r="J1013" s="19"/>
      <c r="K1013" s="19"/>
      <c r="L1013" s="19"/>
    </row>
    <row r="1014" spans="6:12" s="17" customFormat="1" x14ac:dyDescent="0.25">
      <c r="F1014" s="19"/>
      <c r="G1014" s="19"/>
      <c r="H1014" s="19"/>
      <c r="I1014" s="19"/>
      <c r="J1014" s="19"/>
      <c r="K1014" s="19"/>
      <c r="L1014" s="19"/>
    </row>
    <row r="1015" spans="6:12" s="17" customFormat="1" x14ac:dyDescent="0.25">
      <c r="F1015" s="19"/>
      <c r="G1015" s="19"/>
      <c r="H1015" s="19"/>
      <c r="I1015" s="19"/>
      <c r="J1015" s="19"/>
      <c r="K1015" s="19"/>
      <c r="L1015" s="19"/>
    </row>
    <row r="1016" spans="6:12" s="17" customFormat="1" x14ac:dyDescent="0.25">
      <c r="F1016" s="19"/>
      <c r="G1016" s="19"/>
      <c r="H1016" s="19"/>
      <c r="I1016" s="19"/>
      <c r="J1016" s="19"/>
      <c r="K1016" s="19"/>
      <c r="L1016" s="19"/>
    </row>
    <row r="1017" spans="6:12" s="17" customFormat="1" x14ac:dyDescent="0.25">
      <c r="F1017" s="19"/>
      <c r="G1017" s="19"/>
      <c r="H1017" s="19"/>
      <c r="I1017" s="19"/>
      <c r="J1017" s="19"/>
      <c r="K1017" s="19"/>
      <c r="L1017" s="19"/>
    </row>
    <row r="1018" spans="6:12" s="17" customFormat="1" x14ac:dyDescent="0.25">
      <c r="F1018" s="19"/>
      <c r="G1018" s="19"/>
      <c r="H1018" s="19"/>
      <c r="I1018" s="19"/>
      <c r="J1018" s="19"/>
      <c r="K1018" s="19"/>
      <c r="L1018" s="19"/>
    </row>
    <row r="1019" spans="6:12" s="17" customFormat="1" x14ac:dyDescent="0.25">
      <c r="F1019" s="19"/>
      <c r="G1019" s="19"/>
      <c r="H1019" s="19"/>
      <c r="I1019" s="19"/>
      <c r="J1019" s="19"/>
      <c r="K1019" s="19"/>
      <c r="L1019" s="19"/>
    </row>
    <row r="1020" spans="6:12" s="17" customFormat="1" x14ac:dyDescent="0.25">
      <c r="F1020" s="19"/>
      <c r="G1020" s="19"/>
      <c r="H1020" s="19"/>
      <c r="I1020" s="19"/>
      <c r="J1020" s="19"/>
      <c r="K1020" s="19"/>
      <c r="L1020" s="19"/>
    </row>
    <row r="1021" spans="6:12" s="17" customFormat="1" x14ac:dyDescent="0.25">
      <c r="F1021" s="19"/>
      <c r="G1021" s="19"/>
      <c r="H1021" s="19"/>
      <c r="I1021" s="19"/>
      <c r="J1021" s="19"/>
      <c r="K1021" s="19"/>
      <c r="L1021" s="19"/>
    </row>
    <row r="1022" spans="6:12" s="17" customFormat="1" x14ac:dyDescent="0.25">
      <c r="F1022" s="19"/>
      <c r="G1022" s="19"/>
      <c r="H1022" s="19"/>
      <c r="I1022" s="19"/>
      <c r="J1022" s="19"/>
      <c r="K1022" s="19"/>
      <c r="L1022" s="19"/>
    </row>
    <row r="1023" spans="6:12" s="17" customFormat="1" x14ac:dyDescent="0.25">
      <c r="F1023" s="19"/>
      <c r="G1023" s="19"/>
      <c r="H1023" s="19"/>
      <c r="I1023" s="19"/>
      <c r="J1023" s="19"/>
      <c r="K1023" s="19"/>
      <c r="L1023" s="19"/>
    </row>
    <row r="1024" spans="6:12" s="17" customFormat="1" x14ac:dyDescent="0.25">
      <c r="F1024" s="19"/>
      <c r="G1024" s="19"/>
      <c r="H1024" s="19"/>
      <c r="I1024" s="19"/>
      <c r="J1024" s="19"/>
      <c r="K1024" s="19"/>
      <c r="L1024" s="19"/>
    </row>
    <row r="1025" spans="6:12" s="17" customFormat="1" x14ac:dyDescent="0.25">
      <c r="F1025" s="19"/>
      <c r="G1025" s="19"/>
      <c r="H1025" s="19"/>
      <c r="I1025" s="19"/>
      <c r="J1025" s="19"/>
      <c r="K1025" s="19"/>
      <c r="L1025" s="19"/>
    </row>
    <row r="1026" spans="6:12" s="17" customFormat="1" x14ac:dyDescent="0.25">
      <c r="F1026" s="19"/>
      <c r="G1026" s="19"/>
      <c r="H1026" s="19"/>
      <c r="I1026" s="19"/>
      <c r="J1026" s="19"/>
      <c r="K1026" s="19"/>
      <c r="L1026" s="19"/>
    </row>
    <row r="1027" spans="6:12" s="17" customFormat="1" x14ac:dyDescent="0.25">
      <c r="F1027" s="19"/>
      <c r="G1027" s="19"/>
      <c r="H1027" s="19"/>
      <c r="I1027" s="19"/>
      <c r="J1027" s="19"/>
      <c r="K1027" s="19"/>
      <c r="L1027" s="19"/>
    </row>
    <row r="1028" spans="6:12" s="17" customFormat="1" x14ac:dyDescent="0.25">
      <c r="F1028" s="19"/>
      <c r="G1028" s="19"/>
      <c r="H1028" s="19"/>
      <c r="I1028" s="19"/>
      <c r="J1028" s="19"/>
      <c r="K1028" s="19"/>
      <c r="L1028" s="19"/>
    </row>
    <row r="1029" spans="6:12" s="17" customFormat="1" x14ac:dyDescent="0.25">
      <c r="F1029" s="19"/>
      <c r="G1029" s="19"/>
      <c r="H1029" s="19"/>
      <c r="I1029" s="19"/>
      <c r="J1029" s="19"/>
      <c r="K1029" s="19"/>
      <c r="L1029" s="19"/>
    </row>
    <row r="1030" spans="6:12" s="17" customFormat="1" x14ac:dyDescent="0.25">
      <c r="F1030" s="19"/>
      <c r="G1030" s="19"/>
      <c r="H1030" s="19"/>
      <c r="I1030" s="19"/>
      <c r="J1030" s="19"/>
      <c r="K1030" s="19"/>
      <c r="L1030" s="19"/>
    </row>
    <row r="1031" spans="6:12" s="17" customFormat="1" x14ac:dyDescent="0.25">
      <c r="F1031" s="19"/>
      <c r="G1031" s="19"/>
      <c r="H1031" s="19"/>
      <c r="I1031" s="19"/>
      <c r="J1031" s="19"/>
      <c r="K1031" s="19"/>
      <c r="L1031" s="19"/>
    </row>
    <row r="1032" spans="6:12" s="17" customFormat="1" x14ac:dyDescent="0.25">
      <c r="F1032" s="19"/>
      <c r="G1032" s="19"/>
      <c r="H1032" s="19"/>
      <c r="I1032" s="19"/>
      <c r="J1032" s="19"/>
      <c r="K1032" s="19"/>
      <c r="L1032" s="19"/>
    </row>
    <row r="1033" spans="6:12" s="17" customFormat="1" x14ac:dyDescent="0.25">
      <c r="F1033" s="19"/>
      <c r="G1033" s="19"/>
      <c r="H1033" s="19"/>
      <c r="I1033" s="19"/>
      <c r="J1033" s="19"/>
      <c r="K1033" s="19"/>
      <c r="L1033" s="19"/>
    </row>
    <row r="1034" spans="6:12" s="17" customFormat="1" x14ac:dyDescent="0.25">
      <c r="F1034" s="19"/>
      <c r="G1034" s="19"/>
      <c r="H1034" s="19"/>
      <c r="I1034" s="19"/>
      <c r="J1034" s="19"/>
      <c r="K1034" s="19"/>
      <c r="L1034" s="19"/>
    </row>
    <row r="1035" spans="6:12" s="17" customFormat="1" x14ac:dyDescent="0.25">
      <c r="F1035" s="19"/>
      <c r="G1035" s="19"/>
      <c r="H1035" s="19"/>
      <c r="I1035" s="19"/>
      <c r="J1035" s="19"/>
      <c r="K1035" s="19"/>
      <c r="L1035" s="19"/>
    </row>
    <row r="1036" spans="6:12" s="17" customFormat="1" x14ac:dyDescent="0.25">
      <c r="F1036" s="19"/>
      <c r="G1036" s="19"/>
      <c r="H1036" s="19"/>
      <c r="I1036" s="19"/>
      <c r="J1036" s="19"/>
      <c r="K1036" s="19"/>
      <c r="L1036" s="19"/>
    </row>
    <row r="1037" spans="6:12" s="17" customFormat="1" x14ac:dyDescent="0.25">
      <c r="F1037" s="19"/>
      <c r="G1037" s="19"/>
      <c r="H1037" s="19"/>
      <c r="I1037" s="19"/>
      <c r="J1037" s="19"/>
      <c r="K1037" s="19"/>
      <c r="L1037" s="19"/>
    </row>
    <row r="1038" spans="6:12" s="17" customFormat="1" x14ac:dyDescent="0.25">
      <c r="F1038" s="19"/>
      <c r="G1038" s="19"/>
      <c r="H1038" s="19"/>
      <c r="I1038" s="19"/>
      <c r="J1038" s="19"/>
      <c r="K1038" s="19"/>
      <c r="L1038" s="19"/>
    </row>
    <row r="1039" spans="6:12" s="17" customFormat="1" x14ac:dyDescent="0.25">
      <c r="F1039" s="19"/>
      <c r="G1039" s="19"/>
      <c r="H1039" s="19"/>
      <c r="I1039" s="19"/>
      <c r="J1039" s="19"/>
      <c r="K1039" s="19"/>
      <c r="L1039" s="19"/>
    </row>
    <row r="1040" spans="6:12" s="17" customFormat="1" x14ac:dyDescent="0.25">
      <c r="F1040" s="19"/>
      <c r="G1040" s="19"/>
      <c r="H1040" s="19"/>
      <c r="I1040" s="19"/>
      <c r="J1040" s="19"/>
      <c r="K1040" s="19"/>
      <c r="L1040" s="19"/>
    </row>
    <row r="1041" spans="6:12" s="17" customFormat="1" x14ac:dyDescent="0.25">
      <c r="F1041" s="19"/>
      <c r="G1041" s="19"/>
      <c r="H1041" s="19"/>
      <c r="I1041" s="19"/>
      <c r="J1041" s="19"/>
      <c r="K1041" s="19"/>
      <c r="L1041" s="19"/>
    </row>
  </sheetData>
  <mergeCells count="1">
    <mergeCell ref="I1:L1"/>
  </mergeCells>
  <dataValidations disablePrompts="1" count="1">
    <dataValidation type="list" allowBlank="1" showInputMessage="1" showErrorMessage="1" sqref="B3" xr:uid="{00000000-0002-0000-0900-000000000000}">
      <formula1>Locations</formula1>
    </dataValidation>
  </dataValidations>
  <pageMargins left="0.7" right="0.7" top="0.75" bottom="0.75" header="0.3" footer="0.3"/>
  <pageSetup orientation="portrait" r:id="rId1"/>
  <tableParts count="5">
    <tablePart r:id="rId2"/>
    <tablePart r:id="rId3"/>
    <tablePart r:id="rId4"/>
    <tablePart r:id="rId5"/>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3:B52"/>
  <sheetViews>
    <sheetView topLeftCell="A4" workbookViewId="0">
      <selection activeCell="A30" sqref="A30"/>
    </sheetView>
  </sheetViews>
  <sheetFormatPr defaultRowHeight="13.2" x14ac:dyDescent="0.25"/>
  <cols>
    <col min="1" max="1" width="68.6640625" bestFit="1" customWidth="1"/>
  </cols>
  <sheetData>
    <row r="3" spans="1:2" ht="26.4" x14ac:dyDescent="0.25">
      <c r="A3" s="2" t="s">
        <v>319</v>
      </c>
      <c r="B3" s="33" t="s">
        <v>317</v>
      </c>
    </row>
    <row r="4" spans="1:2" x14ac:dyDescent="0.25">
      <c r="A4" s="3" t="s">
        <v>336</v>
      </c>
      <c r="B4" s="33"/>
    </row>
    <row r="5" spans="1:2" x14ac:dyDescent="0.25">
      <c r="A5" s="85" t="s">
        <v>299</v>
      </c>
      <c r="B5" s="85" t="s">
        <v>531</v>
      </c>
    </row>
    <row r="6" spans="1:2" x14ac:dyDescent="0.25">
      <c r="A6" s="85" t="s">
        <v>532</v>
      </c>
      <c r="B6" s="85" t="s">
        <v>533</v>
      </c>
    </row>
    <row r="7" spans="1:2" x14ac:dyDescent="0.25">
      <c r="A7" s="85" t="s">
        <v>534</v>
      </c>
      <c r="B7" s="85" t="s">
        <v>535</v>
      </c>
    </row>
    <row r="8" spans="1:2" x14ac:dyDescent="0.25">
      <c r="A8" s="85" t="s">
        <v>507</v>
      </c>
      <c r="B8" s="85" t="s">
        <v>536</v>
      </c>
    </row>
    <row r="9" spans="1:2" x14ac:dyDescent="0.25">
      <c r="A9" s="85" t="s">
        <v>311</v>
      </c>
      <c r="B9" s="85" t="s">
        <v>537</v>
      </c>
    </row>
    <row r="10" spans="1:2" x14ac:dyDescent="0.25">
      <c r="A10" s="85" t="s">
        <v>538</v>
      </c>
      <c r="B10" s="85" t="s">
        <v>539</v>
      </c>
    </row>
    <row r="11" spans="1:2" x14ac:dyDescent="0.25">
      <c r="A11" s="85" t="s">
        <v>540</v>
      </c>
      <c r="B11" s="85" t="s">
        <v>541</v>
      </c>
    </row>
    <row r="12" spans="1:2" x14ac:dyDescent="0.25">
      <c r="A12" s="85" t="s">
        <v>514</v>
      </c>
      <c r="B12" s="85" t="s">
        <v>542</v>
      </c>
    </row>
    <row r="13" spans="1:2" x14ac:dyDescent="0.25">
      <c r="A13" s="85" t="s">
        <v>543</v>
      </c>
      <c r="B13" s="85" t="s">
        <v>544</v>
      </c>
    </row>
    <row r="14" spans="1:2" x14ac:dyDescent="0.25">
      <c r="A14" s="85" t="s">
        <v>545</v>
      </c>
      <c r="B14" s="85" t="s">
        <v>546</v>
      </c>
    </row>
    <row r="15" spans="1:2" x14ac:dyDescent="0.25">
      <c r="A15" s="85" t="s">
        <v>488</v>
      </c>
      <c r="B15" s="85" t="s">
        <v>547</v>
      </c>
    </row>
    <row r="16" spans="1:2" x14ac:dyDescent="0.25">
      <c r="A16" s="85" t="s">
        <v>303</v>
      </c>
      <c r="B16" s="85" t="s">
        <v>548</v>
      </c>
    </row>
    <row r="17" spans="1:2" x14ac:dyDescent="0.25">
      <c r="A17" s="85" t="s">
        <v>298</v>
      </c>
      <c r="B17" s="85" t="s">
        <v>549</v>
      </c>
    </row>
    <row r="18" spans="1:2" x14ac:dyDescent="0.25">
      <c r="A18" s="85" t="s">
        <v>320</v>
      </c>
      <c r="B18" s="85" t="s">
        <v>550</v>
      </c>
    </row>
    <row r="19" spans="1:2" x14ac:dyDescent="0.25">
      <c r="A19" s="85" t="s">
        <v>508</v>
      </c>
      <c r="B19" s="85" t="s">
        <v>551</v>
      </c>
    </row>
    <row r="20" spans="1:2" x14ac:dyDescent="0.25">
      <c r="A20" s="85" t="s">
        <v>483</v>
      </c>
      <c r="B20" s="85" t="s">
        <v>552</v>
      </c>
    </row>
    <row r="21" spans="1:2" x14ac:dyDescent="0.25">
      <c r="A21" s="85" t="s">
        <v>553</v>
      </c>
      <c r="B21" s="85" t="s">
        <v>554</v>
      </c>
    </row>
    <row r="22" spans="1:2" x14ac:dyDescent="0.25">
      <c r="A22" s="85" t="s">
        <v>313</v>
      </c>
      <c r="B22" s="85" t="s">
        <v>555</v>
      </c>
    </row>
    <row r="23" spans="1:2" x14ac:dyDescent="0.25">
      <c r="A23" s="85" t="s">
        <v>556</v>
      </c>
      <c r="B23" s="85" t="s">
        <v>557</v>
      </c>
    </row>
    <row r="24" spans="1:2" x14ac:dyDescent="0.25">
      <c r="A24" s="85" t="s">
        <v>558</v>
      </c>
      <c r="B24" s="85" t="s">
        <v>559</v>
      </c>
    </row>
    <row r="25" spans="1:2" x14ac:dyDescent="0.25">
      <c r="A25" s="85" t="s">
        <v>480</v>
      </c>
      <c r="B25" s="85" t="s">
        <v>560</v>
      </c>
    </row>
    <row r="26" spans="1:2" x14ac:dyDescent="0.25">
      <c r="A26" s="85" t="s">
        <v>512</v>
      </c>
      <c r="B26" s="85" t="s">
        <v>561</v>
      </c>
    </row>
    <row r="27" spans="1:2" x14ac:dyDescent="0.25">
      <c r="A27" s="85" t="s">
        <v>562</v>
      </c>
      <c r="B27" s="85" t="s">
        <v>563</v>
      </c>
    </row>
    <row r="28" spans="1:2" x14ac:dyDescent="0.25">
      <c r="A28" s="85" t="s">
        <v>479</v>
      </c>
      <c r="B28" s="85" t="s">
        <v>564</v>
      </c>
    </row>
    <row r="29" spans="1:2" x14ac:dyDescent="0.25">
      <c r="A29" s="85" t="s">
        <v>293</v>
      </c>
      <c r="B29" s="85" t="s">
        <v>565</v>
      </c>
    </row>
    <row r="30" spans="1:2" x14ac:dyDescent="0.25">
      <c r="A30" s="85" t="s">
        <v>596</v>
      </c>
      <c r="B30" s="85" t="s">
        <v>595</v>
      </c>
    </row>
    <row r="31" spans="1:2" x14ac:dyDescent="0.25">
      <c r="A31" s="85" t="s">
        <v>478</v>
      </c>
      <c r="B31" s="85" t="s">
        <v>566</v>
      </c>
    </row>
    <row r="32" spans="1:2" x14ac:dyDescent="0.25">
      <c r="A32" s="85" t="s">
        <v>567</v>
      </c>
      <c r="B32" s="85" t="s">
        <v>568</v>
      </c>
    </row>
    <row r="33" spans="1:2" x14ac:dyDescent="0.25">
      <c r="A33" s="85" t="s">
        <v>294</v>
      </c>
      <c r="B33" s="85" t="s">
        <v>569</v>
      </c>
    </row>
    <row r="34" spans="1:2" x14ac:dyDescent="0.25">
      <c r="A34" s="85" t="s">
        <v>487</v>
      </c>
      <c r="B34" s="85" t="s">
        <v>570</v>
      </c>
    </row>
    <row r="35" spans="1:2" x14ac:dyDescent="0.25">
      <c r="A35" s="85" t="s">
        <v>297</v>
      </c>
      <c r="B35" s="85" t="s">
        <v>571</v>
      </c>
    </row>
    <row r="36" spans="1:2" x14ac:dyDescent="0.25">
      <c r="A36" s="85" t="s">
        <v>295</v>
      </c>
      <c r="B36" s="85" t="s">
        <v>572</v>
      </c>
    </row>
    <row r="37" spans="1:2" x14ac:dyDescent="0.25">
      <c r="A37" s="85" t="s">
        <v>484</v>
      </c>
      <c r="B37" s="85" t="s">
        <v>573</v>
      </c>
    </row>
    <row r="38" spans="1:2" x14ac:dyDescent="0.25">
      <c r="A38" s="85" t="s">
        <v>574</v>
      </c>
      <c r="B38" s="85" t="s">
        <v>575</v>
      </c>
    </row>
    <row r="39" spans="1:2" x14ac:dyDescent="0.25">
      <c r="A39" s="85" t="s">
        <v>516</v>
      </c>
      <c r="B39" s="85" t="s">
        <v>576</v>
      </c>
    </row>
    <row r="40" spans="1:2" x14ac:dyDescent="0.25">
      <c r="A40" s="85" t="s">
        <v>302</v>
      </c>
      <c r="B40" s="85" t="s">
        <v>577</v>
      </c>
    </row>
    <row r="41" spans="1:2" x14ac:dyDescent="0.25">
      <c r="A41" s="85" t="s">
        <v>578</v>
      </c>
      <c r="B41" s="85" t="s">
        <v>579</v>
      </c>
    </row>
    <row r="42" spans="1:2" x14ac:dyDescent="0.25">
      <c r="A42" s="85" t="s">
        <v>510</v>
      </c>
      <c r="B42" s="85" t="s">
        <v>580</v>
      </c>
    </row>
    <row r="43" spans="1:2" x14ac:dyDescent="0.25">
      <c r="A43" s="85" t="s">
        <v>290</v>
      </c>
      <c r="B43" s="85" t="s">
        <v>581</v>
      </c>
    </row>
    <row r="44" spans="1:2" x14ac:dyDescent="0.25">
      <c r="A44" s="85" t="s">
        <v>304</v>
      </c>
      <c r="B44" s="85" t="s">
        <v>582</v>
      </c>
    </row>
    <row r="45" spans="1:2" x14ac:dyDescent="0.25">
      <c r="A45" s="85" t="s">
        <v>583</v>
      </c>
      <c r="B45" s="85" t="s">
        <v>584</v>
      </c>
    </row>
    <row r="46" spans="1:2" x14ac:dyDescent="0.25">
      <c r="A46" s="85" t="s">
        <v>308</v>
      </c>
      <c r="B46" s="85" t="s">
        <v>585</v>
      </c>
    </row>
    <row r="47" spans="1:2" x14ac:dyDescent="0.25">
      <c r="A47" s="85" t="s">
        <v>586</v>
      </c>
      <c r="B47" s="85" t="s">
        <v>587</v>
      </c>
    </row>
    <row r="48" spans="1:2" x14ac:dyDescent="0.25">
      <c r="A48" s="85" t="s">
        <v>517</v>
      </c>
      <c r="B48" s="85" t="s">
        <v>588</v>
      </c>
    </row>
    <row r="49" spans="1:2" x14ac:dyDescent="0.25">
      <c r="A49" s="85" t="s">
        <v>312</v>
      </c>
      <c r="B49" s="85" t="s">
        <v>589</v>
      </c>
    </row>
    <row r="50" spans="1:2" x14ac:dyDescent="0.25">
      <c r="A50" s="85" t="s">
        <v>500</v>
      </c>
      <c r="B50" s="85" t="s">
        <v>590</v>
      </c>
    </row>
    <row r="51" spans="1:2" x14ac:dyDescent="0.25">
      <c r="A51" s="85" t="s">
        <v>591</v>
      </c>
      <c r="B51" s="85" t="s">
        <v>592</v>
      </c>
    </row>
    <row r="52" spans="1:2" x14ac:dyDescent="0.25">
      <c r="A52" s="85" t="s">
        <v>315</v>
      </c>
      <c r="B52" s="85" t="s">
        <v>593</v>
      </c>
    </row>
  </sheetData>
  <sortState ref="A5:B47">
    <sortCondition ref="A5:A47"/>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3:E49"/>
  <sheetViews>
    <sheetView topLeftCell="A4" workbookViewId="0">
      <selection activeCell="D27" sqref="D27"/>
    </sheetView>
  </sheetViews>
  <sheetFormatPr defaultRowHeight="13.2" x14ac:dyDescent="0.25"/>
  <cols>
    <col min="1" max="1" width="68.6640625" bestFit="1" customWidth="1"/>
    <col min="4" max="4" width="6.44140625" bestFit="1" customWidth="1"/>
    <col min="5" max="5" width="6" customWidth="1"/>
  </cols>
  <sheetData>
    <row r="3" spans="1:5" ht="39.6" x14ac:dyDescent="0.25">
      <c r="A3" s="2" t="s">
        <v>319</v>
      </c>
      <c r="B3" s="33" t="s">
        <v>318</v>
      </c>
      <c r="C3" s="15" t="s">
        <v>331</v>
      </c>
      <c r="D3" s="15" t="s">
        <v>332</v>
      </c>
      <c r="E3" s="15" t="s">
        <v>333</v>
      </c>
    </row>
    <row r="4" spans="1:5" x14ac:dyDescent="0.25">
      <c r="A4" s="3" t="s">
        <v>336</v>
      </c>
      <c r="B4" s="35" t="s">
        <v>9</v>
      </c>
      <c r="C4" s="31" t="s">
        <v>9</v>
      </c>
      <c r="D4" s="31" t="s">
        <v>9</v>
      </c>
      <c r="E4" s="31" t="s">
        <v>9</v>
      </c>
    </row>
    <row r="5" spans="1:5" x14ac:dyDescent="0.25">
      <c r="A5" s="31" t="s">
        <v>299</v>
      </c>
      <c r="B5" s="32" t="s">
        <v>300</v>
      </c>
      <c r="C5" s="31" t="s">
        <v>9</v>
      </c>
      <c r="D5" s="31" t="s">
        <v>9</v>
      </c>
      <c r="E5" s="32" t="s">
        <v>9</v>
      </c>
    </row>
    <row r="6" spans="1:5" x14ac:dyDescent="0.25">
      <c r="A6" s="31" t="s">
        <v>507</v>
      </c>
      <c r="B6" s="32" t="s">
        <v>513</v>
      </c>
      <c r="C6" s="31" t="s">
        <v>9</v>
      </c>
      <c r="D6" s="31" t="s">
        <v>9</v>
      </c>
      <c r="E6" s="32" t="s">
        <v>9</v>
      </c>
    </row>
    <row r="7" spans="1:5" x14ac:dyDescent="0.25">
      <c r="A7" s="31" t="s">
        <v>311</v>
      </c>
      <c r="B7" s="31">
        <v>1279</v>
      </c>
      <c r="C7" s="31" t="s">
        <v>9</v>
      </c>
      <c r="D7" s="31" t="s">
        <v>9</v>
      </c>
      <c r="E7" s="31" t="s">
        <v>9</v>
      </c>
    </row>
    <row r="8" spans="1:5" x14ac:dyDescent="0.25">
      <c r="A8" s="81" t="s">
        <v>489</v>
      </c>
      <c r="B8" s="32">
        <v>1633</v>
      </c>
      <c r="C8" s="31" t="s">
        <v>9</v>
      </c>
      <c r="D8" s="31" t="s">
        <v>9</v>
      </c>
      <c r="E8" s="31" t="s">
        <v>9</v>
      </c>
    </row>
    <row r="9" spans="1:5" x14ac:dyDescent="0.25">
      <c r="A9" s="31" t="s">
        <v>514</v>
      </c>
      <c r="B9" s="31">
        <v>2067</v>
      </c>
      <c r="C9" s="31" t="s">
        <v>9</v>
      </c>
      <c r="D9" s="31" t="s">
        <v>9</v>
      </c>
      <c r="E9" s="31" t="s">
        <v>9</v>
      </c>
    </row>
    <row r="10" spans="1:5" x14ac:dyDescent="0.25">
      <c r="A10" s="81" t="s">
        <v>527</v>
      </c>
      <c r="B10" s="84" t="s">
        <v>528</v>
      </c>
      <c r="C10" s="31" t="s">
        <v>9</v>
      </c>
      <c r="D10" s="31" t="s">
        <v>9</v>
      </c>
      <c r="E10" s="31" t="s">
        <v>9</v>
      </c>
    </row>
    <row r="11" spans="1:5" x14ac:dyDescent="0.25">
      <c r="A11" s="81" t="s">
        <v>529</v>
      </c>
      <c r="B11" s="84" t="s">
        <v>530</v>
      </c>
      <c r="C11" s="31" t="s">
        <v>9</v>
      </c>
      <c r="D11" s="31" t="s">
        <v>9</v>
      </c>
      <c r="E11" s="31" t="s">
        <v>9</v>
      </c>
    </row>
    <row r="12" spans="1:5" x14ac:dyDescent="0.25">
      <c r="A12" s="31" t="s">
        <v>509</v>
      </c>
      <c r="B12" s="32">
        <v>2196</v>
      </c>
      <c r="C12" s="31" t="s">
        <v>9</v>
      </c>
      <c r="D12" s="31" t="s">
        <v>9</v>
      </c>
      <c r="E12" s="31" t="s">
        <v>9</v>
      </c>
    </row>
    <row r="13" spans="1:5" x14ac:dyDescent="0.25">
      <c r="A13" s="81" t="s">
        <v>488</v>
      </c>
      <c r="B13" s="32">
        <v>1505</v>
      </c>
      <c r="C13" s="31" t="s">
        <v>9</v>
      </c>
      <c r="D13" s="31" t="s">
        <v>9</v>
      </c>
      <c r="E13" s="31" t="s">
        <v>9</v>
      </c>
    </row>
    <row r="14" spans="1:5" x14ac:dyDescent="0.25">
      <c r="A14" s="31" t="s">
        <v>303</v>
      </c>
      <c r="B14" s="31">
        <v>1791</v>
      </c>
      <c r="C14" s="31" t="s">
        <v>9</v>
      </c>
      <c r="D14" s="31" t="s">
        <v>9</v>
      </c>
      <c r="E14" s="31" t="s">
        <v>9</v>
      </c>
    </row>
    <row r="15" spans="1:5" x14ac:dyDescent="0.25">
      <c r="A15" s="31" t="s">
        <v>298</v>
      </c>
      <c r="B15" s="31">
        <v>1795</v>
      </c>
      <c r="C15" s="31" t="s">
        <v>9</v>
      </c>
      <c r="D15" s="31" t="s">
        <v>9</v>
      </c>
      <c r="E15" s="31" t="s">
        <v>9</v>
      </c>
    </row>
    <row r="16" spans="1:5" x14ac:dyDescent="0.25">
      <c r="A16" s="31" t="s">
        <v>320</v>
      </c>
      <c r="B16" s="32" t="s">
        <v>9</v>
      </c>
      <c r="C16" s="31">
        <v>1882</v>
      </c>
      <c r="D16" s="31">
        <v>9040</v>
      </c>
      <c r="E16" s="31">
        <v>9037</v>
      </c>
    </row>
    <row r="17" spans="1:5" x14ac:dyDescent="0.25">
      <c r="A17" s="31" t="s">
        <v>508</v>
      </c>
      <c r="B17" s="32">
        <v>1371</v>
      </c>
      <c r="C17" s="31" t="s">
        <v>9</v>
      </c>
      <c r="D17" s="31" t="s">
        <v>9</v>
      </c>
      <c r="E17" s="31" t="s">
        <v>9</v>
      </c>
    </row>
    <row r="18" spans="1:5" x14ac:dyDescent="0.25">
      <c r="A18" s="31" t="s">
        <v>483</v>
      </c>
      <c r="B18" s="31">
        <v>2035</v>
      </c>
      <c r="C18" s="31" t="s">
        <v>9</v>
      </c>
      <c r="D18" s="31" t="s">
        <v>9</v>
      </c>
      <c r="E18" s="31" t="s">
        <v>9</v>
      </c>
    </row>
    <row r="19" spans="1:5" x14ac:dyDescent="0.25">
      <c r="A19" s="31" t="s">
        <v>481</v>
      </c>
      <c r="B19" s="31">
        <v>2837</v>
      </c>
      <c r="C19" s="31" t="s">
        <v>9</v>
      </c>
      <c r="D19" s="31" t="s">
        <v>9</v>
      </c>
      <c r="E19" s="31" t="s">
        <v>9</v>
      </c>
    </row>
    <row r="20" spans="1:5" x14ac:dyDescent="0.25">
      <c r="A20" s="31" t="s">
        <v>313</v>
      </c>
      <c r="B20" s="32" t="s">
        <v>314</v>
      </c>
      <c r="C20" s="31" t="s">
        <v>9</v>
      </c>
      <c r="D20" s="31" t="s">
        <v>9</v>
      </c>
      <c r="E20" s="31" t="s">
        <v>9</v>
      </c>
    </row>
    <row r="21" spans="1:5" x14ac:dyDescent="0.25">
      <c r="A21" s="31" t="s">
        <v>291</v>
      </c>
      <c r="B21" s="31">
        <v>3326</v>
      </c>
      <c r="C21" s="31" t="s">
        <v>9</v>
      </c>
      <c r="D21" s="31" t="s">
        <v>9</v>
      </c>
      <c r="E21" s="31" t="s">
        <v>9</v>
      </c>
    </row>
    <row r="22" spans="1:5" x14ac:dyDescent="0.25">
      <c r="A22" s="31" t="s">
        <v>292</v>
      </c>
      <c r="B22" s="31">
        <v>3399</v>
      </c>
      <c r="C22" s="31" t="s">
        <v>9</v>
      </c>
      <c r="D22" s="31" t="s">
        <v>9</v>
      </c>
      <c r="E22" s="31" t="s">
        <v>9</v>
      </c>
    </row>
    <row r="23" spans="1:5" x14ac:dyDescent="0.25">
      <c r="A23" s="31" t="s">
        <v>480</v>
      </c>
      <c r="B23" s="31">
        <v>3439</v>
      </c>
      <c r="C23" s="31" t="s">
        <v>9</v>
      </c>
      <c r="D23" s="31" t="s">
        <v>9</v>
      </c>
      <c r="E23" s="31" t="s">
        <v>9</v>
      </c>
    </row>
    <row r="24" spans="1:5" x14ac:dyDescent="0.25">
      <c r="A24" s="31" t="s">
        <v>512</v>
      </c>
      <c r="B24" s="31">
        <v>3393</v>
      </c>
      <c r="C24" s="31" t="s">
        <v>9</v>
      </c>
      <c r="D24" s="31" t="s">
        <v>9</v>
      </c>
      <c r="E24" s="31" t="s">
        <v>9</v>
      </c>
    </row>
    <row r="25" spans="1:5" x14ac:dyDescent="0.25">
      <c r="A25" s="81" t="s">
        <v>479</v>
      </c>
      <c r="B25" s="31">
        <v>4277</v>
      </c>
      <c r="C25" s="31" t="s">
        <v>9</v>
      </c>
      <c r="D25" s="31" t="s">
        <v>9</v>
      </c>
      <c r="E25" s="31" t="s">
        <v>9</v>
      </c>
    </row>
    <row r="26" spans="1:5" x14ac:dyDescent="0.25">
      <c r="A26" s="31" t="s">
        <v>293</v>
      </c>
      <c r="B26" s="31">
        <v>4403</v>
      </c>
      <c r="C26" s="31" t="s">
        <v>9</v>
      </c>
      <c r="D26" s="31" t="s">
        <v>9</v>
      </c>
      <c r="E26" s="31" t="s">
        <v>9</v>
      </c>
    </row>
    <row r="27" spans="1:5" x14ac:dyDescent="0.25">
      <c r="A27" s="31" t="s">
        <v>596</v>
      </c>
      <c r="B27" s="31">
        <v>5313</v>
      </c>
      <c r="C27" s="31" t="s">
        <v>9</v>
      </c>
      <c r="D27" s="31" t="s">
        <v>9</v>
      </c>
      <c r="E27" s="31" t="s">
        <v>9</v>
      </c>
    </row>
    <row r="28" spans="1:5" x14ac:dyDescent="0.25">
      <c r="A28" s="81" t="s">
        <v>478</v>
      </c>
      <c r="B28" s="31">
        <v>5147</v>
      </c>
      <c r="C28" s="31" t="s">
        <v>9</v>
      </c>
      <c r="D28" s="31" t="s">
        <v>9</v>
      </c>
      <c r="E28" s="31" t="s">
        <v>9</v>
      </c>
    </row>
    <row r="29" spans="1:5" x14ac:dyDescent="0.25">
      <c r="A29" s="81" t="s">
        <v>526</v>
      </c>
      <c r="B29" s="31">
        <v>5431</v>
      </c>
      <c r="C29" s="31" t="s">
        <v>9</v>
      </c>
      <c r="D29" s="31" t="s">
        <v>9</v>
      </c>
      <c r="E29" s="31" t="s">
        <v>9</v>
      </c>
    </row>
    <row r="30" spans="1:5" x14ac:dyDescent="0.25">
      <c r="A30" s="31" t="s">
        <v>294</v>
      </c>
      <c r="B30" s="31">
        <v>5957</v>
      </c>
      <c r="C30" s="31" t="s">
        <v>9</v>
      </c>
      <c r="D30" s="31" t="s">
        <v>9</v>
      </c>
      <c r="E30" s="31" t="s">
        <v>9</v>
      </c>
    </row>
    <row r="31" spans="1:5" x14ac:dyDescent="0.25">
      <c r="A31" s="81" t="s">
        <v>487</v>
      </c>
      <c r="B31" s="32">
        <v>5845</v>
      </c>
      <c r="C31" s="31" t="s">
        <v>9</v>
      </c>
      <c r="D31" s="31" t="s">
        <v>9</v>
      </c>
      <c r="E31" s="31" t="s">
        <v>9</v>
      </c>
    </row>
    <row r="32" spans="1:5" x14ac:dyDescent="0.25">
      <c r="A32" s="31" t="s">
        <v>297</v>
      </c>
      <c r="B32" s="31">
        <v>5453</v>
      </c>
      <c r="C32" s="31" t="s">
        <v>9</v>
      </c>
      <c r="D32" s="31" t="s">
        <v>9</v>
      </c>
      <c r="E32" s="31" t="s">
        <v>9</v>
      </c>
    </row>
    <row r="33" spans="1:5" x14ac:dyDescent="0.25">
      <c r="A33" s="31" t="s">
        <v>295</v>
      </c>
      <c r="B33" s="31">
        <v>5851</v>
      </c>
      <c r="C33" s="31" t="s">
        <v>9</v>
      </c>
      <c r="D33" s="31" t="s">
        <v>9</v>
      </c>
      <c r="E33" s="31" t="s">
        <v>9</v>
      </c>
    </row>
    <row r="34" spans="1:5" x14ac:dyDescent="0.25">
      <c r="A34" s="31" t="s">
        <v>484</v>
      </c>
      <c r="B34" s="31">
        <v>5423</v>
      </c>
      <c r="C34" s="31" t="s">
        <v>9</v>
      </c>
      <c r="D34" s="31" t="s">
        <v>9</v>
      </c>
      <c r="E34" s="31" t="s">
        <v>9</v>
      </c>
    </row>
    <row r="35" spans="1:5" x14ac:dyDescent="0.25">
      <c r="A35" s="31" t="s">
        <v>301</v>
      </c>
      <c r="B35" s="32">
        <v>6219</v>
      </c>
      <c r="C35" s="31" t="s">
        <v>9</v>
      </c>
      <c r="D35" s="31" t="s">
        <v>9</v>
      </c>
      <c r="E35" s="31" t="s">
        <v>9</v>
      </c>
    </row>
    <row r="36" spans="1:5" x14ac:dyDescent="0.25">
      <c r="A36" s="81" t="s">
        <v>516</v>
      </c>
      <c r="B36" s="31">
        <v>4699</v>
      </c>
      <c r="C36" s="31" t="s">
        <v>9</v>
      </c>
      <c r="D36" s="31" t="s">
        <v>9</v>
      </c>
      <c r="E36" s="31" t="s">
        <v>9</v>
      </c>
    </row>
    <row r="37" spans="1:5" x14ac:dyDescent="0.25">
      <c r="A37" s="31" t="s">
        <v>302</v>
      </c>
      <c r="B37" s="32" t="s">
        <v>9</v>
      </c>
      <c r="C37" s="31">
        <v>3513</v>
      </c>
      <c r="D37" s="31" t="s">
        <v>9</v>
      </c>
      <c r="E37" s="31">
        <v>6266</v>
      </c>
    </row>
    <row r="38" spans="1:5" x14ac:dyDescent="0.25">
      <c r="A38" s="31" t="s">
        <v>310</v>
      </c>
      <c r="B38" s="31">
        <v>8929</v>
      </c>
      <c r="C38" s="31" t="s">
        <v>9</v>
      </c>
      <c r="D38" s="31" t="s">
        <v>9</v>
      </c>
      <c r="E38" s="31" t="s">
        <v>9</v>
      </c>
    </row>
    <row r="39" spans="1:5" x14ac:dyDescent="0.25">
      <c r="A39" s="31" t="s">
        <v>485</v>
      </c>
      <c r="B39" s="32" t="s">
        <v>515</v>
      </c>
      <c r="C39" s="31" t="s">
        <v>9</v>
      </c>
      <c r="D39" s="31" t="s">
        <v>9</v>
      </c>
      <c r="E39" s="31" t="s">
        <v>9</v>
      </c>
    </row>
    <row r="40" spans="1:5" x14ac:dyDescent="0.25">
      <c r="A40" s="31" t="s">
        <v>290</v>
      </c>
      <c r="B40" s="31">
        <v>7278</v>
      </c>
      <c r="C40" s="31" t="s">
        <v>9</v>
      </c>
      <c r="D40" s="31" t="s">
        <v>9</v>
      </c>
      <c r="E40" s="31" t="s">
        <v>9</v>
      </c>
    </row>
    <row r="41" spans="1:5" x14ac:dyDescent="0.25">
      <c r="A41" s="31" t="s">
        <v>304</v>
      </c>
      <c r="B41" s="31">
        <v>7512</v>
      </c>
      <c r="C41" s="31" t="s">
        <v>9</v>
      </c>
      <c r="D41" s="31" t="s">
        <v>9</v>
      </c>
      <c r="E41" s="31" t="s">
        <v>9</v>
      </c>
    </row>
    <row r="42" spans="1:5" x14ac:dyDescent="0.25">
      <c r="A42" s="31" t="s">
        <v>482</v>
      </c>
      <c r="B42" s="31">
        <v>8061</v>
      </c>
      <c r="C42" s="31" t="s">
        <v>9</v>
      </c>
      <c r="D42" s="31" t="s">
        <v>9</v>
      </c>
      <c r="E42" s="31" t="s">
        <v>9</v>
      </c>
    </row>
    <row r="43" spans="1:5" x14ac:dyDescent="0.25">
      <c r="A43" s="31" t="s">
        <v>308</v>
      </c>
      <c r="B43" s="32" t="s">
        <v>309</v>
      </c>
      <c r="C43" s="31" t="s">
        <v>9</v>
      </c>
      <c r="D43" s="31" t="s">
        <v>9</v>
      </c>
      <c r="E43" s="31" t="s">
        <v>9</v>
      </c>
    </row>
    <row r="44" spans="1:5" x14ac:dyDescent="0.25">
      <c r="A44" s="31" t="s">
        <v>511</v>
      </c>
      <c r="B44" s="32" t="s">
        <v>305</v>
      </c>
      <c r="C44" s="31" t="s">
        <v>9</v>
      </c>
      <c r="D44" s="31" t="s">
        <v>9</v>
      </c>
      <c r="E44" s="31" t="s">
        <v>9</v>
      </c>
    </row>
    <row r="45" spans="1:5" x14ac:dyDescent="0.25">
      <c r="A45" s="31" t="s">
        <v>517</v>
      </c>
      <c r="B45" s="32" t="s">
        <v>316</v>
      </c>
      <c r="C45" s="31" t="s">
        <v>9</v>
      </c>
      <c r="D45" s="31" t="s">
        <v>9</v>
      </c>
      <c r="E45" s="31" t="s">
        <v>9</v>
      </c>
    </row>
    <row r="46" spans="1:5" x14ac:dyDescent="0.25">
      <c r="A46" s="31" t="s">
        <v>306</v>
      </c>
      <c r="B46" s="32" t="s">
        <v>307</v>
      </c>
      <c r="C46" s="31" t="s">
        <v>9</v>
      </c>
      <c r="D46" s="31" t="s">
        <v>9</v>
      </c>
      <c r="E46" s="31" t="s">
        <v>9</v>
      </c>
    </row>
    <row r="47" spans="1:5" x14ac:dyDescent="0.25">
      <c r="A47" s="31" t="s">
        <v>312</v>
      </c>
      <c r="B47" s="31">
        <v>8825</v>
      </c>
      <c r="C47" s="31" t="s">
        <v>9</v>
      </c>
      <c r="D47" s="31" t="s">
        <v>9</v>
      </c>
      <c r="E47" s="31" t="s">
        <v>9</v>
      </c>
    </row>
    <row r="48" spans="1:5" x14ac:dyDescent="0.25">
      <c r="A48" s="31" t="s">
        <v>296</v>
      </c>
      <c r="B48" s="31">
        <v>8821</v>
      </c>
      <c r="C48" s="31" t="s">
        <v>9</v>
      </c>
      <c r="D48" s="31" t="s">
        <v>9</v>
      </c>
      <c r="E48" s="31" t="s">
        <v>9</v>
      </c>
    </row>
    <row r="49" spans="1:5" x14ac:dyDescent="0.25">
      <c r="A49" s="31" t="s">
        <v>315</v>
      </c>
      <c r="B49" s="31">
        <v>9785</v>
      </c>
      <c r="C49" s="31" t="s">
        <v>9</v>
      </c>
      <c r="D49" s="31" t="s">
        <v>9</v>
      </c>
      <c r="E49" s="31" t="s">
        <v>9</v>
      </c>
    </row>
  </sheetData>
  <sortState ref="A5:E49">
    <sortCondition ref="A5:A49"/>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120E1-B4B4-4F0A-839F-579044BC2ABF}">
  <dimension ref="A1:K200"/>
  <sheetViews>
    <sheetView tabSelected="1" workbookViewId="0">
      <selection activeCell="M9" sqref="M9:N9"/>
    </sheetView>
  </sheetViews>
  <sheetFormatPr defaultRowHeight="13.2" x14ac:dyDescent="0.25"/>
  <cols>
    <col min="1" max="1" width="6.6640625" bestFit="1" customWidth="1"/>
    <col min="2" max="2" width="9.77734375" bestFit="1" customWidth="1"/>
    <col min="3" max="3" width="11.44140625" bestFit="1" customWidth="1"/>
    <col min="4" max="4" width="5.109375" bestFit="1" customWidth="1"/>
    <col min="5" max="5" width="4" bestFit="1" customWidth="1"/>
    <col min="6" max="6" width="4.6640625" bestFit="1" customWidth="1"/>
    <col min="7" max="7" width="8" bestFit="1" customWidth="1"/>
    <col min="8" max="8" width="13.21875" bestFit="1" customWidth="1"/>
    <col min="10" max="10" width="9.77734375" bestFit="1" customWidth="1"/>
    <col min="11" max="11" width="10.21875" bestFit="1" customWidth="1"/>
  </cols>
  <sheetData>
    <row r="1" spans="1:11" x14ac:dyDescent="0.25">
      <c r="A1" t="s">
        <v>186</v>
      </c>
      <c r="B1" t="s">
        <v>189</v>
      </c>
      <c r="C1" t="s">
        <v>190</v>
      </c>
      <c r="D1" t="s">
        <v>4</v>
      </c>
      <c r="E1" t="s">
        <v>5</v>
      </c>
      <c r="F1" t="s">
        <v>6</v>
      </c>
      <c r="G1" t="s">
        <v>7</v>
      </c>
      <c r="H1" t="s">
        <v>33</v>
      </c>
      <c r="I1" t="s">
        <v>8</v>
      </c>
      <c r="J1" t="s">
        <v>191</v>
      </c>
      <c r="K1" t="s">
        <v>262</v>
      </c>
    </row>
    <row r="2" spans="1:11" x14ac:dyDescent="0.25">
      <c r="A2" t="s">
        <v>476</v>
      </c>
      <c r="B2" t="s">
        <v>477</v>
      </c>
      <c r="C2">
        <v>5313</v>
      </c>
      <c r="D2" t="s">
        <v>269</v>
      </c>
      <c r="E2" t="s">
        <v>595</v>
      </c>
      <c r="F2" t="s">
        <v>63</v>
      </c>
      <c r="G2" t="s">
        <v>9</v>
      </c>
      <c r="H2" t="s">
        <v>45</v>
      </c>
      <c r="I2" t="s">
        <v>16</v>
      </c>
      <c r="J2" t="s">
        <v>9</v>
      </c>
      <c r="K2">
        <v>599587.59</v>
      </c>
    </row>
    <row r="3" spans="1:11" x14ac:dyDescent="0.25">
      <c r="A3" t="s">
        <v>476</v>
      </c>
      <c r="B3" t="s">
        <v>477</v>
      </c>
      <c r="C3">
        <v>5313</v>
      </c>
      <c r="D3" t="s">
        <v>269</v>
      </c>
      <c r="E3" t="s">
        <v>595</v>
      </c>
      <c r="F3" t="s">
        <v>63</v>
      </c>
      <c r="G3" t="s">
        <v>9</v>
      </c>
      <c r="H3" t="s">
        <v>47</v>
      </c>
      <c r="I3" t="s">
        <v>16</v>
      </c>
      <c r="J3" t="s">
        <v>621</v>
      </c>
      <c r="K3">
        <v>10000</v>
      </c>
    </row>
    <row r="4" spans="1:11" x14ac:dyDescent="0.25">
      <c r="A4" t="s">
        <v>476</v>
      </c>
      <c r="B4" t="s">
        <v>477</v>
      </c>
      <c r="C4">
        <v>5313</v>
      </c>
      <c r="D4" t="s">
        <v>269</v>
      </c>
      <c r="E4" t="s">
        <v>595</v>
      </c>
      <c r="F4" t="s">
        <v>63</v>
      </c>
      <c r="G4" t="s">
        <v>9</v>
      </c>
      <c r="H4" t="s">
        <v>47</v>
      </c>
      <c r="I4" t="s">
        <v>16</v>
      </c>
      <c r="J4" t="s">
        <v>598</v>
      </c>
      <c r="K4">
        <v>26651.119999999999</v>
      </c>
    </row>
    <row r="5" spans="1:11" x14ac:dyDescent="0.25">
      <c r="A5" t="s">
        <v>476</v>
      </c>
      <c r="B5" t="s">
        <v>477</v>
      </c>
      <c r="C5">
        <v>5313</v>
      </c>
      <c r="D5" t="s">
        <v>269</v>
      </c>
      <c r="E5" t="s">
        <v>595</v>
      </c>
      <c r="F5" t="s">
        <v>63</v>
      </c>
      <c r="G5" t="s">
        <v>9</v>
      </c>
      <c r="H5" t="s">
        <v>321</v>
      </c>
      <c r="I5" t="s">
        <v>16</v>
      </c>
      <c r="J5" t="s">
        <v>9</v>
      </c>
      <c r="K5">
        <v>8800.5</v>
      </c>
    </row>
    <row r="6" spans="1:11" x14ac:dyDescent="0.25">
      <c r="A6" t="s">
        <v>476</v>
      </c>
      <c r="B6" t="s">
        <v>477</v>
      </c>
      <c r="C6">
        <v>5313</v>
      </c>
      <c r="D6" t="s">
        <v>269</v>
      </c>
      <c r="E6" t="s">
        <v>595</v>
      </c>
      <c r="F6" t="s">
        <v>63</v>
      </c>
      <c r="G6" t="s">
        <v>9</v>
      </c>
      <c r="H6" t="s">
        <v>47</v>
      </c>
      <c r="I6" t="s">
        <v>16</v>
      </c>
      <c r="J6" t="s">
        <v>187</v>
      </c>
      <c r="K6">
        <v>8335.58</v>
      </c>
    </row>
    <row r="7" spans="1:11" x14ac:dyDescent="0.25">
      <c r="A7" t="s">
        <v>476</v>
      </c>
      <c r="B7" t="s">
        <v>477</v>
      </c>
      <c r="C7">
        <v>5313</v>
      </c>
      <c r="D7" t="s">
        <v>269</v>
      </c>
      <c r="E7" t="s">
        <v>595</v>
      </c>
      <c r="F7" t="s">
        <v>63</v>
      </c>
      <c r="G7" t="s">
        <v>9</v>
      </c>
      <c r="H7" t="s">
        <v>47</v>
      </c>
      <c r="I7" t="s">
        <v>16</v>
      </c>
      <c r="J7" t="s">
        <v>622</v>
      </c>
      <c r="K7">
        <v>25292.240000000002</v>
      </c>
    </row>
    <row r="8" spans="1:11" x14ac:dyDescent="0.25">
      <c r="A8" t="s">
        <v>476</v>
      </c>
      <c r="B8" t="s">
        <v>477</v>
      </c>
      <c r="C8">
        <v>5313</v>
      </c>
      <c r="D8" t="s">
        <v>269</v>
      </c>
      <c r="E8" t="s">
        <v>595</v>
      </c>
      <c r="F8" t="s">
        <v>63</v>
      </c>
      <c r="G8" t="s">
        <v>9</v>
      </c>
      <c r="H8" t="s">
        <v>47</v>
      </c>
      <c r="I8" t="s">
        <v>16</v>
      </c>
      <c r="J8" t="s">
        <v>56</v>
      </c>
      <c r="K8">
        <v>9091.33</v>
      </c>
    </row>
    <row r="9" spans="1:11" x14ac:dyDescent="0.25">
      <c r="A9" t="s">
        <v>476</v>
      </c>
      <c r="B9" t="s">
        <v>477</v>
      </c>
      <c r="C9">
        <v>5313</v>
      </c>
      <c r="D9" t="s">
        <v>269</v>
      </c>
      <c r="E9" t="s">
        <v>595</v>
      </c>
      <c r="F9" t="s">
        <v>63</v>
      </c>
      <c r="G9" t="s">
        <v>9</v>
      </c>
      <c r="H9" t="s">
        <v>47</v>
      </c>
      <c r="I9" t="s">
        <v>16</v>
      </c>
      <c r="J9" t="s">
        <v>600</v>
      </c>
      <c r="K9">
        <v>31912.35</v>
      </c>
    </row>
    <row r="10" spans="1:11" x14ac:dyDescent="0.25">
      <c r="A10" t="s">
        <v>476</v>
      </c>
      <c r="B10" t="s">
        <v>477</v>
      </c>
      <c r="C10">
        <v>5313</v>
      </c>
      <c r="D10" t="s">
        <v>269</v>
      </c>
      <c r="E10" t="s">
        <v>595</v>
      </c>
      <c r="F10" t="s">
        <v>63</v>
      </c>
      <c r="G10" t="s">
        <v>9</v>
      </c>
      <c r="H10" t="s">
        <v>47</v>
      </c>
      <c r="I10" t="s">
        <v>16</v>
      </c>
      <c r="J10" t="s">
        <v>623</v>
      </c>
      <c r="K10">
        <v>21408.62</v>
      </c>
    </row>
    <row r="11" spans="1:11" x14ac:dyDescent="0.25">
      <c r="A11" t="s">
        <v>476</v>
      </c>
      <c r="B11" t="s">
        <v>477</v>
      </c>
      <c r="C11">
        <v>5313</v>
      </c>
      <c r="D11" t="s">
        <v>269</v>
      </c>
      <c r="E11" t="s">
        <v>595</v>
      </c>
      <c r="F11" t="s">
        <v>63</v>
      </c>
      <c r="G11" t="s">
        <v>9</v>
      </c>
      <c r="H11" t="s">
        <v>47</v>
      </c>
      <c r="I11" t="s">
        <v>16</v>
      </c>
      <c r="J11" t="s">
        <v>624</v>
      </c>
      <c r="K11">
        <v>13.3</v>
      </c>
    </row>
    <row r="12" spans="1:11" x14ac:dyDescent="0.25">
      <c r="A12" t="s">
        <v>476</v>
      </c>
      <c r="B12" t="s">
        <v>477</v>
      </c>
      <c r="C12">
        <v>5313</v>
      </c>
      <c r="D12" t="s">
        <v>269</v>
      </c>
      <c r="E12" t="s">
        <v>595</v>
      </c>
      <c r="F12" t="s">
        <v>63</v>
      </c>
      <c r="G12" t="s">
        <v>9</v>
      </c>
      <c r="H12" t="s">
        <v>47</v>
      </c>
      <c r="I12" t="s">
        <v>16</v>
      </c>
      <c r="J12" t="s">
        <v>625</v>
      </c>
      <c r="K12">
        <v>30.8</v>
      </c>
    </row>
    <row r="13" spans="1:11" x14ac:dyDescent="0.25">
      <c r="A13" t="s">
        <v>476</v>
      </c>
      <c r="B13" t="s">
        <v>477</v>
      </c>
      <c r="C13">
        <v>5313</v>
      </c>
      <c r="D13" t="s">
        <v>269</v>
      </c>
      <c r="E13" t="s">
        <v>595</v>
      </c>
      <c r="F13" t="s">
        <v>63</v>
      </c>
      <c r="G13" t="s">
        <v>9</v>
      </c>
      <c r="H13" t="s">
        <v>47</v>
      </c>
      <c r="I13" t="s">
        <v>16</v>
      </c>
      <c r="J13" t="s">
        <v>57</v>
      </c>
      <c r="K13">
        <v>3496.7</v>
      </c>
    </row>
    <row r="14" spans="1:11" x14ac:dyDescent="0.25">
      <c r="A14" t="s">
        <v>476</v>
      </c>
      <c r="B14" t="s">
        <v>477</v>
      </c>
      <c r="C14">
        <v>5313</v>
      </c>
      <c r="D14" t="s">
        <v>269</v>
      </c>
      <c r="E14" t="s">
        <v>595</v>
      </c>
      <c r="F14" t="s">
        <v>63</v>
      </c>
      <c r="G14" t="s">
        <v>9</v>
      </c>
      <c r="H14" t="s">
        <v>47</v>
      </c>
      <c r="I14" t="s">
        <v>16</v>
      </c>
      <c r="J14" t="s">
        <v>145</v>
      </c>
      <c r="K14">
        <v>1875.8</v>
      </c>
    </row>
    <row r="15" spans="1:11" x14ac:dyDescent="0.25">
      <c r="A15" t="s">
        <v>476</v>
      </c>
      <c r="B15" t="s">
        <v>477</v>
      </c>
      <c r="C15">
        <v>5313</v>
      </c>
      <c r="D15" t="s">
        <v>269</v>
      </c>
      <c r="E15" t="s">
        <v>595</v>
      </c>
      <c r="F15" t="s">
        <v>63</v>
      </c>
      <c r="G15" t="s">
        <v>9</v>
      </c>
      <c r="H15" t="s">
        <v>47</v>
      </c>
      <c r="I15" t="s">
        <v>16</v>
      </c>
      <c r="J15" t="s">
        <v>58</v>
      </c>
      <c r="K15">
        <v>1607.74</v>
      </c>
    </row>
    <row r="16" spans="1:11" x14ac:dyDescent="0.25">
      <c r="A16" t="s">
        <v>476</v>
      </c>
      <c r="B16" t="s">
        <v>477</v>
      </c>
      <c r="C16">
        <v>5313</v>
      </c>
      <c r="D16" t="s">
        <v>269</v>
      </c>
      <c r="E16" t="s">
        <v>595</v>
      </c>
      <c r="F16" t="s">
        <v>63</v>
      </c>
      <c r="G16" t="s">
        <v>9</v>
      </c>
      <c r="H16" t="s">
        <v>47</v>
      </c>
      <c r="I16" t="s">
        <v>16</v>
      </c>
      <c r="J16" t="s">
        <v>96</v>
      </c>
      <c r="K16">
        <v>56830.75</v>
      </c>
    </row>
    <row r="17" spans="1:11" x14ac:dyDescent="0.25">
      <c r="A17" t="s">
        <v>476</v>
      </c>
      <c r="B17" t="s">
        <v>477</v>
      </c>
      <c r="C17">
        <v>5313</v>
      </c>
      <c r="D17" t="s">
        <v>269</v>
      </c>
      <c r="E17" t="s">
        <v>595</v>
      </c>
      <c r="F17" t="s">
        <v>63</v>
      </c>
      <c r="G17" t="s">
        <v>9</v>
      </c>
      <c r="H17" t="s">
        <v>218</v>
      </c>
      <c r="I17" t="s">
        <v>16</v>
      </c>
      <c r="J17" t="s">
        <v>9</v>
      </c>
      <c r="K17">
        <v>2046.05</v>
      </c>
    </row>
    <row r="18" spans="1:11" x14ac:dyDescent="0.25">
      <c r="A18" t="s">
        <v>476</v>
      </c>
      <c r="B18" t="s">
        <v>477</v>
      </c>
      <c r="C18">
        <v>5313</v>
      </c>
      <c r="D18" t="s">
        <v>269</v>
      </c>
      <c r="E18" t="s">
        <v>595</v>
      </c>
      <c r="F18" t="s">
        <v>63</v>
      </c>
      <c r="G18" t="s">
        <v>9</v>
      </c>
      <c r="H18" t="s">
        <v>323</v>
      </c>
      <c r="I18" t="s">
        <v>16</v>
      </c>
      <c r="J18" t="s">
        <v>9</v>
      </c>
      <c r="K18">
        <v>-3881.56</v>
      </c>
    </row>
    <row r="19" spans="1:11" x14ac:dyDescent="0.25">
      <c r="A19" t="s">
        <v>476</v>
      </c>
      <c r="B19" t="s">
        <v>477</v>
      </c>
      <c r="C19">
        <v>5313</v>
      </c>
      <c r="D19" t="s">
        <v>269</v>
      </c>
      <c r="E19" t="s">
        <v>595</v>
      </c>
      <c r="F19" t="s">
        <v>63</v>
      </c>
      <c r="G19" t="s">
        <v>9</v>
      </c>
      <c r="H19" t="s">
        <v>18</v>
      </c>
      <c r="I19" t="s">
        <v>16</v>
      </c>
      <c r="J19" t="s">
        <v>9</v>
      </c>
      <c r="K19">
        <v>66364.5</v>
      </c>
    </row>
    <row r="20" spans="1:11" x14ac:dyDescent="0.25">
      <c r="A20" t="s">
        <v>476</v>
      </c>
      <c r="B20" t="s">
        <v>477</v>
      </c>
      <c r="C20">
        <v>5313</v>
      </c>
      <c r="D20" t="s">
        <v>269</v>
      </c>
      <c r="E20" t="s">
        <v>595</v>
      </c>
      <c r="F20" t="s">
        <v>63</v>
      </c>
      <c r="G20" t="s">
        <v>9</v>
      </c>
      <c r="H20" t="s">
        <v>39</v>
      </c>
      <c r="I20" t="s">
        <v>16</v>
      </c>
      <c r="J20" t="s">
        <v>597</v>
      </c>
      <c r="K20">
        <v>29175.55</v>
      </c>
    </row>
    <row r="21" spans="1:11" x14ac:dyDescent="0.25">
      <c r="A21" t="s">
        <v>476</v>
      </c>
      <c r="B21" t="s">
        <v>477</v>
      </c>
      <c r="C21">
        <v>5313</v>
      </c>
      <c r="D21" t="s">
        <v>269</v>
      </c>
      <c r="E21" t="s">
        <v>595</v>
      </c>
      <c r="F21" t="s">
        <v>63</v>
      </c>
      <c r="G21" t="s">
        <v>9</v>
      </c>
      <c r="H21" t="s">
        <v>39</v>
      </c>
      <c r="I21" t="s">
        <v>16</v>
      </c>
      <c r="J21" t="s">
        <v>9</v>
      </c>
      <c r="K21">
        <v>315960.43</v>
      </c>
    </row>
    <row r="22" spans="1:11" x14ac:dyDescent="0.25">
      <c r="A22" t="s">
        <v>476</v>
      </c>
      <c r="B22" t="s">
        <v>477</v>
      </c>
      <c r="C22">
        <v>5313</v>
      </c>
      <c r="D22" t="s">
        <v>269</v>
      </c>
      <c r="E22" t="s">
        <v>595</v>
      </c>
      <c r="F22" t="s">
        <v>63</v>
      </c>
      <c r="G22" t="s">
        <v>9</v>
      </c>
      <c r="H22" t="s">
        <v>39</v>
      </c>
      <c r="I22" t="s">
        <v>16</v>
      </c>
      <c r="J22" t="s">
        <v>289</v>
      </c>
      <c r="K22">
        <v>137784.10999999999</v>
      </c>
    </row>
    <row r="23" spans="1:11" x14ac:dyDescent="0.25">
      <c r="A23" t="s">
        <v>476</v>
      </c>
      <c r="B23" t="s">
        <v>477</v>
      </c>
      <c r="C23">
        <v>5313</v>
      </c>
      <c r="D23" t="s">
        <v>269</v>
      </c>
      <c r="E23" t="s">
        <v>595</v>
      </c>
      <c r="F23" t="s">
        <v>63</v>
      </c>
      <c r="G23" t="s">
        <v>9</v>
      </c>
      <c r="H23" t="s">
        <v>39</v>
      </c>
      <c r="I23" t="s">
        <v>16</v>
      </c>
      <c r="J23" t="s">
        <v>626</v>
      </c>
      <c r="K23">
        <v>37400</v>
      </c>
    </row>
    <row r="24" spans="1:11" x14ac:dyDescent="0.25">
      <c r="A24" t="s">
        <v>476</v>
      </c>
      <c r="B24" t="s">
        <v>477</v>
      </c>
      <c r="C24">
        <v>5313</v>
      </c>
      <c r="D24" t="s">
        <v>269</v>
      </c>
      <c r="E24" t="s">
        <v>595</v>
      </c>
      <c r="F24" t="s">
        <v>63</v>
      </c>
      <c r="G24" t="s">
        <v>9</v>
      </c>
      <c r="H24" t="s">
        <v>200</v>
      </c>
      <c r="I24" t="s">
        <v>16</v>
      </c>
      <c r="J24" t="s">
        <v>9</v>
      </c>
      <c r="K24">
        <v>5300</v>
      </c>
    </row>
    <row r="25" spans="1:11" x14ac:dyDescent="0.25">
      <c r="A25" t="s">
        <v>476</v>
      </c>
      <c r="B25" t="s">
        <v>477</v>
      </c>
      <c r="C25">
        <v>5313</v>
      </c>
      <c r="D25" t="s">
        <v>269</v>
      </c>
      <c r="E25" t="s">
        <v>595</v>
      </c>
      <c r="F25" t="s">
        <v>63</v>
      </c>
      <c r="G25" t="s">
        <v>9</v>
      </c>
      <c r="H25" t="s">
        <v>195</v>
      </c>
      <c r="I25" t="s">
        <v>16</v>
      </c>
      <c r="J25" t="s">
        <v>9</v>
      </c>
      <c r="K25">
        <v>53206</v>
      </c>
    </row>
    <row r="26" spans="1:11" x14ac:dyDescent="0.25">
      <c r="A26" t="s">
        <v>476</v>
      </c>
      <c r="B26" t="s">
        <v>477</v>
      </c>
      <c r="C26">
        <v>5313</v>
      </c>
      <c r="D26" t="s">
        <v>269</v>
      </c>
      <c r="E26" t="s">
        <v>595</v>
      </c>
      <c r="F26" t="s">
        <v>63</v>
      </c>
      <c r="G26" t="s">
        <v>9</v>
      </c>
      <c r="H26" t="s">
        <v>19</v>
      </c>
      <c r="I26" t="s">
        <v>16</v>
      </c>
      <c r="J26" t="s">
        <v>9</v>
      </c>
      <c r="K26">
        <v>165671.44</v>
      </c>
    </row>
    <row r="27" spans="1:11" x14ac:dyDescent="0.25">
      <c r="A27" t="s">
        <v>476</v>
      </c>
      <c r="B27" t="s">
        <v>477</v>
      </c>
      <c r="C27">
        <v>5313</v>
      </c>
      <c r="D27" t="s">
        <v>269</v>
      </c>
      <c r="E27" t="s">
        <v>595</v>
      </c>
      <c r="F27" t="s">
        <v>63</v>
      </c>
      <c r="G27" t="s">
        <v>9</v>
      </c>
      <c r="H27" t="s">
        <v>187</v>
      </c>
      <c r="I27" t="s">
        <v>16</v>
      </c>
      <c r="J27" t="s">
        <v>9</v>
      </c>
      <c r="K27">
        <v>410535.06</v>
      </c>
    </row>
    <row r="28" spans="1:11" x14ac:dyDescent="0.25">
      <c r="A28" t="s">
        <v>476</v>
      </c>
      <c r="B28" t="s">
        <v>477</v>
      </c>
      <c r="C28">
        <v>5313</v>
      </c>
      <c r="D28" t="s">
        <v>269</v>
      </c>
      <c r="E28" t="s">
        <v>595</v>
      </c>
      <c r="F28" t="s">
        <v>63</v>
      </c>
      <c r="G28" t="s">
        <v>82</v>
      </c>
      <c r="H28" t="s">
        <v>253</v>
      </c>
      <c r="I28" t="s">
        <v>16</v>
      </c>
      <c r="J28" t="s">
        <v>9</v>
      </c>
      <c r="K28">
        <v>5807.87</v>
      </c>
    </row>
    <row r="29" spans="1:11" x14ac:dyDescent="0.25">
      <c r="A29" t="s">
        <v>476</v>
      </c>
      <c r="B29" t="s">
        <v>477</v>
      </c>
      <c r="C29">
        <v>5313</v>
      </c>
      <c r="D29" t="s">
        <v>269</v>
      </c>
      <c r="E29" t="s">
        <v>595</v>
      </c>
      <c r="F29" t="s">
        <v>63</v>
      </c>
      <c r="G29" t="s">
        <v>9</v>
      </c>
      <c r="H29" t="s">
        <v>23</v>
      </c>
      <c r="I29" t="s">
        <v>16</v>
      </c>
      <c r="J29" t="s">
        <v>9</v>
      </c>
      <c r="K29">
        <v>2565</v>
      </c>
    </row>
    <row r="30" spans="1:11" x14ac:dyDescent="0.25">
      <c r="A30" t="s">
        <v>476</v>
      </c>
      <c r="B30" t="s">
        <v>477</v>
      </c>
      <c r="C30">
        <v>5313</v>
      </c>
      <c r="D30" t="s">
        <v>269</v>
      </c>
      <c r="E30" t="s">
        <v>595</v>
      </c>
      <c r="F30" t="s">
        <v>63</v>
      </c>
      <c r="G30" t="s">
        <v>9</v>
      </c>
      <c r="H30" t="s">
        <v>180</v>
      </c>
      <c r="I30" t="s">
        <v>16</v>
      </c>
      <c r="J30" t="s">
        <v>187</v>
      </c>
      <c r="K30">
        <v>4092.13</v>
      </c>
    </row>
    <row r="31" spans="1:11" x14ac:dyDescent="0.25">
      <c r="A31" t="s">
        <v>476</v>
      </c>
      <c r="B31" t="s">
        <v>477</v>
      </c>
      <c r="C31">
        <v>5313</v>
      </c>
      <c r="D31" t="s">
        <v>269</v>
      </c>
      <c r="E31" t="s">
        <v>595</v>
      </c>
      <c r="F31" t="s">
        <v>63</v>
      </c>
      <c r="G31" t="s">
        <v>9</v>
      </c>
      <c r="H31" t="s">
        <v>523</v>
      </c>
      <c r="I31" t="s">
        <v>12</v>
      </c>
      <c r="J31" t="s">
        <v>524</v>
      </c>
      <c r="K31">
        <v>0.01</v>
      </c>
    </row>
    <row r="32" spans="1:11" x14ac:dyDescent="0.25">
      <c r="A32" t="s">
        <v>476</v>
      </c>
      <c r="B32" t="s">
        <v>477</v>
      </c>
      <c r="C32">
        <v>5313</v>
      </c>
      <c r="D32" t="s">
        <v>269</v>
      </c>
      <c r="E32" t="s">
        <v>595</v>
      </c>
      <c r="F32" t="s">
        <v>63</v>
      </c>
      <c r="G32" t="s">
        <v>9</v>
      </c>
      <c r="H32" t="s">
        <v>141</v>
      </c>
      <c r="I32" t="s">
        <v>16</v>
      </c>
      <c r="J32" t="s">
        <v>54</v>
      </c>
      <c r="K32">
        <v>19017.84</v>
      </c>
    </row>
    <row r="33" spans="1:11" x14ac:dyDescent="0.25">
      <c r="A33" t="s">
        <v>476</v>
      </c>
      <c r="B33" t="s">
        <v>477</v>
      </c>
      <c r="C33">
        <v>5313</v>
      </c>
      <c r="D33" t="s">
        <v>269</v>
      </c>
      <c r="E33" t="s">
        <v>595</v>
      </c>
      <c r="F33" t="s">
        <v>63</v>
      </c>
      <c r="G33" t="s">
        <v>9</v>
      </c>
      <c r="H33" t="s">
        <v>141</v>
      </c>
      <c r="I33" t="s">
        <v>16</v>
      </c>
      <c r="J33" t="s">
        <v>61</v>
      </c>
      <c r="K33">
        <v>19160</v>
      </c>
    </row>
    <row r="34" spans="1:11" x14ac:dyDescent="0.25">
      <c r="A34" t="s">
        <v>476</v>
      </c>
      <c r="B34" t="s">
        <v>477</v>
      </c>
      <c r="C34">
        <v>5313</v>
      </c>
      <c r="D34" t="s">
        <v>269</v>
      </c>
      <c r="E34" t="s">
        <v>595</v>
      </c>
      <c r="F34" t="s">
        <v>63</v>
      </c>
      <c r="G34" t="s">
        <v>9</v>
      </c>
      <c r="H34" t="s">
        <v>141</v>
      </c>
      <c r="I34" t="s">
        <v>16</v>
      </c>
      <c r="J34" t="s">
        <v>60</v>
      </c>
      <c r="K34">
        <v>500</v>
      </c>
    </row>
    <row r="35" spans="1:11" x14ac:dyDescent="0.25">
      <c r="A35" t="s">
        <v>476</v>
      </c>
      <c r="B35" t="s">
        <v>477</v>
      </c>
      <c r="C35">
        <v>5313</v>
      </c>
      <c r="D35" t="s">
        <v>269</v>
      </c>
      <c r="E35" t="s">
        <v>595</v>
      </c>
      <c r="F35" t="s">
        <v>63</v>
      </c>
      <c r="G35" t="s">
        <v>9</v>
      </c>
      <c r="H35" t="s">
        <v>141</v>
      </c>
      <c r="I35" t="s">
        <v>16</v>
      </c>
      <c r="J35" t="s">
        <v>289</v>
      </c>
      <c r="K35">
        <v>66166.89</v>
      </c>
    </row>
    <row r="36" spans="1:11" x14ac:dyDescent="0.25">
      <c r="A36" t="s">
        <v>476</v>
      </c>
      <c r="B36" t="s">
        <v>477</v>
      </c>
      <c r="C36">
        <v>5313</v>
      </c>
      <c r="D36" t="s">
        <v>269</v>
      </c>
      <c r="E36" t="s">
        <v>595</v>
      </c>
      <c r="F36" t="s">
        <v>63</v>
      </c>
      <c r="G36" t="s">
        <v>9</v>
      </c>
      <c r="H36" t="s">
        <v>141</v>
      </c>
      <c r="I36" t="s">
        <v>16</v>
      </c>
      <c r="J36" t="s">
        <v>627</v>
      </c>
      <c r="K36">
        <v>30000</v>
      </c>
    </row>
    <row r="37" spans="1:11" x14ac:dyDescent="0.25">
      <c r="A37" t="s">
        <v>476</v>
      </c>
      <c r="B37" t="s">
        <v>477</v>
      </c>
      <c r="C37">
        <v>5313</v>
      </c>
      <c r="D37" t="s">
        <v>269</v>
      </c>
      <c r="E37" t="s">
        <v>595</v>
      </c>
      <c r="F37" t="s">
        <v>63</v>
      </c>
      <c r="G37" t="s">
        <v>9</v>
      </c>
      <c r="H37" t="s">
        <v>141</v>
      </c>
      <c r="I37" t="s">
        <v>16</v>
      </c>
      <c r="J37" t="s">
        <v>594</v>
      </c>
      <c r="K37">
        <v>22921.72</v>
      </c>
    </row>
    <row r="38" spans="1:11" x14ac:dyDescent="0.25">
      <c r="A38" t="s">
        <v>476</v>
      </c>
      <c r="B38" t="s">
        <v>477</v>
      </c>
      <c r="C38">
        <v>5313</v>
      </c>
      <c r="D38" t="s">
        <v>269</v>
      </c>
      <c r="E38" t="s">
        <v>595</v>
      </c>
      <c r="F38" t="s">
        <v>63</v>
      </c>
      <c r="G38" t="s">
        <v>9</v>
      </c>
      <c r="H38" t="s">
        <v>141</v>
      </c>
      <c r="I38" t="s">
        <v>16</v>
      </c>
      <c r="J38" t="s">
        <v>278</v>
      </c>
      <c r="K38">
        <v>2048</v>
      </c>
    </row>
    <row r="39" spans="1:11" x14ac:dyDescent="0.25">
      <c r="A39" t="s">
        <v>476</v>
      </c>
      <c r="B39" t="s">
        <v>477</v>
      </c>
      <c r="C39">
        <v>5313</v>
      </c>
      <c r="D39" t="s">
        <v>269</v>
      </c>
      <c r="E39" t="s">
        <v>595</v>
      </c>
      <c r="F39" t="s">
        <v>63</v>
      </c>
      <c r="G39" t="s">
        <v>9</v>
      </c>
      <c r="H39" t="s">
        <v>141</v>
      </c>
      <c r="I39" t="s">
        <v>16</v>
      </c>
      <c r="J39" t="s">
        <v>518</v>
      </c>
      <c r="K39">
        <v>8053</v>
      </c>
    </row>
    <row r="40" spans="1:11" x14ac:dyDescent="0.25">
      <c r="A40" t="s">
        <v>476</v>
      </c>
      <c r="B40" t="s">
        <v>477</v>
      </c>
      <c r="C40">
        <v>5313</v>
      </c>
      <c r="D40" t="s">
        <v>269</v>
      </c>
      <c r="E40" t="s">
        <v>595</v>
      </c>
      <c r="F40" t="s">
        <v>63</v>
      </c>
      <c r="G40" t="s">
        <v>9</v>
      </c>
      <c r="H40" t="s">
        <v>141</v>
      </c>
      <c r="I40" t="s">
        <v>16</v>
      </c>
      <c r="J40" t="s">
        <v>279</v>
      </c>
      <c r="K40">
        <v>667.18</v>
      </c>
    </row>
    <row r="41" spans="1:11" x14ac:dyDescent="0.25">
      <c r="A41" t="s">
        <v>476</v>
      </c>
      <c r="B41" t="s">
        <v>477</v>
      </c>
      <c r="C41">
        <v>5313</v>
      </c>
      <c r="D41" t="s">
        <v>269</v>
      </c>
      <c r="E41" t="s">
        <v>595</v>
      </c>
      <c r="F41" t="s">
        <v>63</v>
      </c>
      <c r="G41" t="s">
        <v>9</v>
      </c>
      <c r="H41" t="s">
        <v>523</v>
      </c>
      <c r="I41" t="s">
        <v>16</v>
      </c>
      <c r="J41" t="s">
        <v>626</v>
      </c>
      <c r="K41">
        <v>5100</v>
      </c>
    </row>
    <row r="42" spans="1:11" x14ac:dyDescent="0.25">
      <c r="A42" t="s">
        <v>476</v>
      </c>
      <c r="B42" t="s">
        <v>477</v>
      </c>
      <c r="C42">
        <v>5313</v>
      </c>
      <c r="D42" t="s">
        <v>269</v>
      </c>
      <c r="E42" t="s">
        <v>595</v>
      </c>
      <c r="F42" t="s">
        <v>63</v>
      </c>
      <c r="G42" t="s">
        <v>9</v>
      </c>
      <c r="H42" t="s">
        <v>140</v>
      </c>
      <c r="I42" t="s">
        <v>16</v>
      </c>
      <c r="J42" t="s">
        <v>58</v>
      </c>
      <c r="K42">
        <v>18675</v>
      </c>
    </row>
    <row r="43" spans="1:11" x14ac:dyDescent="0.25">
      <c r="A43" t="s">
        <v>476</v>
      </c>
      <c r="B43" t="s">
        <v>477</v>
      </c>
      <c r="C43">
        <v>5313</v>
      </c>
      <c r="D43" t="s">
        <v>269</v>
      </c>
      <c r="E43" t="s">
        <v>595</v>
      </c>
      <c r="F43" t="s">
        <v>63</v>
      </c>
      <c r="G43" t="s">
        <v>9</v>
      </c>
      <c r="H43" t="s">
        <v>140</v>
      </c>
      <c r="I43" t="s">
        <v>16</v>
      </c>
      <c r="J43" t="s">
        <v>598</v>
      </c>
      <c r="K43">
        <v>65752.240000000005</v>
      </c>
    </row>
    <row r="44" spans="1:11" x14ac:dyDescent="0.25">
      <c r="A44" t="s">
        <v>476</v>
      </c>
      <c r="B44" t="s">
        <v>477</v>
      </c>
      <c r="C44">
        <v>5313</v>
      </c>
      <c r="D44" t="s">
        <v>269</v>
      </c>
      <c r="E44" t="s">
        <v>595</v>
      </c>
      <c r="F44" t="s">
        <v>63</v>
      </c>
      <c r="G44" t="s">
        <v>9</v>
      </c>
      <c r="H44" t="s">
        <v>140</v>
      </c>
      <c r="I44" t="s">
        <v>16</v>
      </c>
      <c r="J44" t="s">
        <v>599</v>
      </c>
      <c r="K44">
        <v>19678.86</v>
      </c>
    </row>
    <row r="45" spans="1:11" x14ac:dyDescent="0.25">
      <c r="A45" t="s">
        <v>476</v>
      </c>
      <c r="B45" t="s">
        <v>477</v>
      </c>
      <c r="C45">
        <v>5313</v>
      </c>
      <c r="D45" t="s">
        <v>269</v>
      </c>
      <c r="E45" t="s">
        <v>595</v>
      </c>
      <c r="F45" t="s">
        <v>63</v>
      </c>
      <c r="G45" t="s">
        <v>9</v>
      </c>
      <c r="H45" t="s">
        <v>140</v>
      </c>
      <c r="I45" t="s">
        <v>16</v>
      </c>
      <c r="J45" t="s">
        <v>600</v>
      </c>
      <c r="K45">
        <v>91400</v>
      </c>
    </row>
    <row r="46" spans="1:11" x14ac:dyDescent="0.25">
      <c r="A46" t="s">
        <v>476</v>
      </c>
      <c r="B46" t="s">
        <v>477</v>
      </c>
      <c r="C46">
        <v>5313</v>
      </c>
      <c r="D46" t="s">
        <v>269</v>
      </c>
      <c r="E46" t="s">
        <v>595</v>
      </c>
      <c r="F46" t="s">
        <v>63</v>
      </c>
      <c r="G46" t="s">
        <v>9</v>
      </c>
      <c r="H46" t="s">
        <v>140</v>
      </c>
      <c r="I46" t="s">
        <v>16</v>
      </c>
      <c r="J46" t="s">
        <v>623</v>
      </c>
      <c r="K46">
        <v>45662.720000000001</v>
      </c>
    </row>
    <row r="47" spans="1:11" x14ac:dyDescent="0.25">
      <c r="A47" t="s">
        <v>476</v>
      </c>
      <c r="B47" t="s">
        <v>477</v>
      </c>
      <c r="C47">
        <v>5313</v>
      </c>
      <c r="D47" t="s">
        <v>269</v>
      </c>
      <c r="E47" t="s">
        <v>595</v>
      </c>
      <c r="F47" t="s">
        <v>63</v>
      </c>
      <c r="G47" t="s">
        <v>9</v>
      </c>
      <c r="H47" t="s">
        <v>140</v>
      </c>
      <c r="I47" t="s">
        <v>16</v>
      </c>
      <c r="J47" t="s">
        <v>59</v>
      </c>
      <c r="K47">
        <v>1500</v>
      </c>
    </row>
    <row r="48" spans="1:11" x14ac:dyDescent="0.25">
      <c r="A48" t="s">
        <v>476</v>
      </c>
      <c r="B48" t="s">
        <v>477</v>
      </c>
      <c r="C48">
        <v>5313</v>
      </c>
      <c r="D48" t="s">
        <v>269</v>
      </c>
      <c r="E48" t="s">
        <v>595</v>
      </c>
      <c r="F48" t="s">
        <v>63</v>
      </c>
      <c r="G48" t="s">
        <v>9</v>
      </c>
      <c r="H48" t="s">
        <v>140</v>
      </c>
      <c r="I48" t="s">
        <v>16</v>
      </c>
      <c r="J48" t="s">
        <v>56</v>
      </c>
      <c r="K48">
        <v>15997.82</v>
      </c>
    </row>
    <row r="49" spans="1:11" x14ac:dyDescent="0.25">
      <c r="A49" t="s">
        <v>476</v>
      </c>
      <c r="B49" t="s">
        <v>477</v>
      </c>
      <c r="C49">
        <v>5313</v>
      </c>
      <c r="D49" t="s">
        <v>269</v>
      </c>
      <c r="E49" t="s">
        <v>595</v>
      </c>
      <c r="F49" t="s">
        <v>63</v>
      </c>
      <c r="G49" t="s">
        <v>82</v>
      </c>
      <c r="H49" t="s">
        <v>209</v>
      </c>
      <c r="I49" t="s">
        <v>16</v>
      </c>
      <c r="J49" t="s">
        <v>145</v>
      </c>
      <c r="K49">
        <v>15724.89</v>
      </c>
    </row>
    <row r="50" spans="1:11" x14ac:dyDescent="0.25">
      <c r="A50" t="s">
        <v>476</v>
      </c>
      <c r="B50" t="s">
        <v>477</v>
      </c>
      <c r="C50">
        <v>5313</v>
      </c>
      <c r="D50" t="s">
        <v>269</v>
      </c>
      <c r="E50" t="s">
        <v>595</v>
      </c>
      <c r="F50" t="s">
        <v>63</v>
      </c>
      <c r="G50" t="s">
        <v>82</v>
      </c>
      <c r="H50" t="s">
        <v>209</v>
      </c>
      <c r="I50" t="s">
        <v>16</v>
      </c>
      <c r="J50" t="s">
        <v>57</v>
      </c>
      <c r="K50">
        <v>29046.95</v>
      </c>
    </row>
    <row r="51" spans="1:11" x14ac:dyDescent="0.25">
      <c r="A51" t="s">
        <v>476</v>
      </c>
      <c r="B51" t="s">
        <v>477</v>
      </c>
      <c r="C51">
        <v>5313</v>
      </c>
      <c r="D51" t="s">
        <v>269</v>
      </c>
      <c r="E51" t="s">
        <v>595</v>
      </c>
      <c r="F51" t="s">
        <v>63</v>
      </c>
      <c r="G51" t="s">
        <v>82</v>
      </c>
      <c r="H51" t="s">
        <v>210</v>
      </c>
      <c r="I51" t="s">
        <v>16</v>
      </c>
      <c r="J51" t="s">
        <v>624</v>
      </c>
      <c r="K51">
        <v>723.9</v>
      </c>
    </row>
    <row r="52" spans="1:11" x14ac:dyDescent="0.25">
      <c r="A52" t="s">
        <v>476</v>
      </c>
      <c r="B52" t="s">
        <v>477</v>
      </c>
      <c r="C52">
        <v>5313</v>
      </c>
      <c r="D52" t="s">
        <v>269</v>
      </c>
      <c r="E52" t="s">
        <v>595</v>
      </c>
      <c r="F52" t="s">
        <v>63</v>
      </c>
      <c r="G52" t="s">
        <v>82</v>
      </c>
      <c r="H52" t="s">
        <v>210</v>
      </c>
      <c r="I52" t="s">
        <v>16</v>
      </c>
      <c r="J52" t="s">
        <v>625</v>
      </c>
      <c r="K52">
        <v>1690.15</v>
      </c>
    </row>
    <row r="53" spans="1:11" x14ac:dyDescent="0.25">
      <c r="A53" t="s">
        <v>476</v>
      </c>
      <c r="B53" t="s">
        <v>477</v>
      </c>
      <c r="C53">
        <v>5313</v>
      </c>
      <c r="D53" t="s">
        <v>269</v>
      </c>
      <c r="E53" t="s">
        <v>595</v>
      </c>
      <c r="F53" t="s">
        <v>63</v>
      </c>
      <c r="G53" t="s">
        <v>9</v>
      </c>
      <c r="H53" t="s">
        <v>140</v>
      </c>
      <c r="I53" t="s">
        <v>16</v>
      </c>
      <c r="J53" t="s">
        <v>96</v>
      </c>
      <c r="K53">
        <v>184553.98</v>
      </c>
    </row>
    <row r="54" spans="1:11" x14ac:dyDescent="0.25">
      <c r="A54" t="s">
        <v>476</v>
      </c>
      <c r="B54" t="s">
        <v>477</v>
      </c>
      <c r="C54">
        <v>5313</v>
      </c>
      <c r="D54" t="s">
        <v>269</v>
      </c>
      <c r="E54" t="s">
        <v>595</v>
      </c>
      <c r="F54" t="s">
        <v>63</v>
      </c>
      <c r="G54" t="s">
        <v>9</v>
      </c>
      <c r="H54" t="s">
        <v>140</v>
      </c>
      <c r="I54" t="s">
        <v>16</v>
      </c>
      <c r="J54" t="s">
        <v>601</v>
      </c>
      <c r="K54">
        <v>5346.78</v>
      </c>
    </row>
    <row r="55" spans="1:11" x14ac:dyDescent="0.25">
      <c r="A55" t="s">
        <v>476</v>
      </c>
      <c r="B55" t="s">
        <v>477</v>
      </c>
      <c r="C55">
        <v>5313</v>
      </c>
      <c r="D55" t="s">
        <v>269</v>
      </c>
      <c r="E55" t="s">
        <v>595</v>
      </c>
      <c r="F55" t="s">
        <v>63</v>
      </c>
      <c r="G55" t="s">
        <v>9</v>
      </c>
      <c r="H55" t="s">
        <v>140</v>
      </c>
      <c r="I55" t="s">
        <v>16</v>
      </c>
      <c r="J55" t="s">
        <v>248</v>
      </c>
      <c r="K55">
        <v>360</v>
      </c>
    </row>
    <row r="56" spans="1:11" x14ac:dyDescent="0.25">
      <c r="A56" t="s">
        <v>476</v>
      </c>
      <c r="B56" t="s">
        <v>477</v>
      </c>
      <c r="C56">
        <v>5313</v>
      </c>
      <c r="D56" t="s">
        <v>269</v>
      </c>
      <c r="E56" t="s">
        <v>595</v>
      </c>
      <c r="F56" t="s">
        <v>63</v>
      </c>
      <c r="G56" t="s">
        <v>9</v>
      </c>
      <c r="H56" t="s">
        <v>141</v>
      </c>
      <c r="I56" t="s">
        <v>16</v>
      </c>
      <c r="J56" t="s">
        <v>597</v>
      </c>
      <c r="K56">
        <v>149668.82999999999</v>
      </c>
    </row>
    <row r="57" spans="1:11" x14ac:dyDescent="0.25">
      <c r="A57" t="s">
        <v>476</v>
      </c>
      <c r="B57" t="s">
        <v>477</v>
      </c>
      <c r="C57">
        <v>5313</v>
      </c>
      <c r="D57" t="s">
        <v>269</v>
      </c>
      <c r="E57" t="s">
        <v>595</v>
      </c>
      <c r="F57" t="s">
        <v>63</v>
      </c>
      <c r="G57" t="s">
        <v>9</v>
      </c>
      <c r="H57" t="s">
        <v>58</v>
      </c>
      <c r="I57" t="s">
        <v>16</v>
      </c>
      <c r="J57" t="s">
        <v>622</v>
      </c>
      <c r="K57">
        <v>39836.71</v>
      </c>
    </row>
    <row r="58" spans="1:11" x14ac:dyDescent="0.25">
      <c r="A58" t="s">
        <v>476</v>
      </c>
      <c r="B58" t="s">
        <v>477</v>
      </c>
      <c r="C58">
        <v>5313</v>
      </c>
      <c r="D58" t="s">
        <v>269</v>
      </c>
      <c r="E58" t="s">
        <v>595</v>
      </c>
      <c r="F58" t="s">
        <v>63</v>
      </c>
      <c r="G58" t="s">
        <v>9</v>
      </c>
      <c r="H58" t="s">
        <v>58</v>
      </c>
      <c r="I58" t="s">
        <v>16</v>
      </c>
      <c r="J58" t="s">
        <v>621</v>
      </c>
      <c r="K58">
        <v>10000</v>
      </c>
    </row>
    <row r="59" spans="1:11" x14ac:dyDescent="0.25">
      <c r="A59" t="s">
        <v>476</v>
      </c>
      <c r="B59" t="s">
        <v>477</v>
      </c>
      <c r="C59">
        <v>5313</v>
      </c>
      <c r="D59" t="s">
        <v>269</v>
      </c>
      <c r="E59" t="s">
        <v>595</v>
      </c>
      <c r="F59" t="s">
        <v>63</v>
      </c>
      <c r="G59" t="s">
        <v>9</v>
      </c>
      <c r="H59" t="s">
        <v>115</v>
      </c>
      <c r="I59" t="s">
        <v>16</v>
      </c>
      <c r="J59" t="s">
        <v>9</v>
      </c>
      <c r="K59">
        <v>585018.5</v>
      </c>
    </row>
    <row r="60" spans="1:11" x14ac:dyDescent="0.25">
      <c r="A60" t="s">
        <v>476</v>
      </c>
      <c r="B60" t="s">
        <v>477</v>
      </c>
      <c r="C60">
        <v>5313</v>
      </c>
      <c r="D60" t="s">
        <v>269</v>
      </c>
      <c r="E60" t="s">
        <v>595</v>
      </c>
      <c r="F60" t="s">
        <v>63</v>
      </c>
      <c r="G60" t="s">
        <v>158</v>
      </c>
      <c r="H60" t="s">
        <v>11</v>
      </c>
      <c r="I60" t="s">
        <v>13</v>
      </c>
      <c r="J60" t="s">
        <v>9</v>
      </c>
      <c r="K60">
        <v>141255.93</v>
      </c>
    </row>
    <row r="61" spans="1:11" x14ac:dyDescent="0.25">
      <c r="A61" t="s">
        <v>476</v>
      </c>
      <c r="B61" t="s">
        <v>477</v>
      </c>
      <c r="C61">
        <v>5313</v>
      </c>
      <c r="D61" t="s">
        <v>269</v>
      </c>
      <c r="E61" t="s">
        <v>595</v>
      </c>
      <c r="F61" t="s">
        <v>63</v>
      </c>
      <c r="G61" t="s">
        <v>35</v>
      </c>
      <c r="H61" t="s">
        <v>27</v>
      </c>
      <c r="I61" t="s">
        <v>16</v>
      </c>
      <c r="J61" t="s">
        <v>54</v>
      </c>
      <c r="K61">
        <v>1940.13</v>
      </c>
    </row>
    <row r="62" spans="1:11" x14ac:dyDescent="0.25">
      <c r="A62" t="s">
        <v>476</v>
      </c>
      <c r="B62" t="s">
        <v>477</v>
      </c>
      <c r="C62">
        <v>5313</v>
      </c>
      <c r="D62" t="s">
        <v>269</v>
      </c>
      <c r="E62" t="s">
        <v>595</v>
      </c>
      <c r="F62" t="s">
        <v>63</v>
      </c>
      <c r="G62" t="s">
        <v>158</v>
      </c>
      <c r="H62" t="s">
        <v>11</v>
      </c>
      <c r="I62" t="s">
        <v>13</v>
      </c>
      <c r="J62" t="s">
        <v>600</v>
      </c>
      <c r="K62">
        <v>20000</v>
      </c>
    </row>
    <row r="63" spans="1:11" x14ac:dyDescent="0.25">
      <c r="A63" t="s">
        <v>476</v>
      </c>
      <c r="B63" t="s">
        <v>477</v>
      </c>
      <c r="C63">
        <v>5313</v>
      </c>
      <c r="D63" t="s">
        <v>269</v>
      </c>
      <c r="E63" t="s">
        <v>595</v>
      </c>
      <c r="F63" t="s">
        <v>63</v>
      </c>
      <c r="G63" t="s">
        <v>158</v>
      </c>
      <c r="H63" t="s">
        <v>11</v>
      </c>
      <c r="I63" t="s">
        <v>13</v>
      </c>
      <c r="J63" t="s">
        <v>59</v>
      </c>
      <c r="K63">
        <v>1500</v>
      </c>
    </row>
    <row r="64" spans="1:11" x14ac:dyDescent="0.25">
      <c r="A64" t="s">
        <v>476</v>
      </c>
      <c r="B64" t="s">
        <v>477</v>
      </c>
      <c r="C64">
        <v>5313</v>
      </c>
      <c r="D64" t="s">
        <v>269</v>
      </c>
      <c r="E64" t="s">
        <v>595</v>
      </c>
      <c r="F64" t="s">
        <v>63</v>
      </c>
      <c r="G64" t="s">
        <v>158</v>
      </c>
      <c r="H64" t="s">
        <v>11</v>
      </c>
      <c r="I64" t="s">
        <v>64</v>
      </c>
      <c r="J64" t="s">
        <v>599</v>
      </c>
      <c r="K64">
        <v>17843.27</v>
      </c>
    </row>
    <row r="65" spans="1:11" x14ac:dyDescent="0.25">
      <c r="A65" t="s">
        <v>476</v>
      </c>
      <c r="B65" t="s">
        <v>477</v>
      </c>
      <c r="C65">
        <v>5313</v>
      </c>
      <c r="D65" t="s">
        <v>269</v>
      </c>
      <c r="E65" t="s">
        <v>595</v>
      </c>
      <c r="F65" t="s">
        <v>63</v>
      </c>
      <c r="G65" t="s">
        <v>36</v>
      </c>
      <c r="H65" t="s">
        <v>89</v>
      </c>
      <c r="I65" t="s">
        <v>16</v>
      </c>
      <c r="J65" t="s">
        <v>54</v>
      </c>
      <c r="K65">
        <v>17077.71</v>
      </c>
    </row>
    <row r="66" spans="1:11" x14ac:dyDescent="0.25">
      <c r="A66" t="s">
        <v>476</v>
      </c>
      <c r="B66" t="s">
        <v>477</v>
      </c>
      <c r="C66">
        <v>5313</v>
      </c>
      <c r="D66" t="s">
        <v>269</v>
      </c>
      <c r="E66" t="s">
        <v>595</v>
      </c>
      <c r="F66" t="s">
        <v>63</v>
      </c>
      <c r="G66" t="s">
        <v>158</v>
      </c>
      <c r="H66" t="s">
        <v>11</v>
      </c>
      <c r="I66" t="s">
        <v>64</v>
      </c>
      <c r="J66" t="s">
        <v>598</v>
      </c>
      <c r="K66">
        <v>41051.440000000002</v>
      </c>
    </row>
    <row r="67" spans="1:11" x14ac:dyDescent="0.25">
      <c r="A67" t="s">
        <v>476</v>
      </c>
      <c r="B67" t="s">
        <v>477</v>
      </c>
      <c r="C67">
        <v>5313</v>
      </c>
      <c r="D67" t="s">
        <v>269</v>
      </c>
      <c r="E67" t="s">
        <v>595</v>
      </c>
      <c r="F67" t="s">
        <v>63</v>
      </c>
      <c r="G67" t="s">
        <v>52</v>
      </c>
      <c r="H67" t="s">
        <v>11</v>
      </c>
      <c r="I67" t="s">
        <v>13</v>
      </c>
      <c r="J67" t="s">
        <v>61</v>
      </c>
      <c r="K67">
        <v>2133.79</v>
      </c>
    </row>
    <row r="68" spans="1:11" x14ac:dyDescent="0.25">
      <c r="A68" t="s">
        <v>476</v>
      </c>
      <c r="B68" t="s">
        <v>477</v>
      </c>
      <c r="C68">
        <v>5313</v>
      </c>
      <c r="D68" t="s">
        <v>269</v>
      </c>
      <c r="E68" t="s">
        <v>595</v>
      </c>
      <c r="F68" t="s">
        <v>63</v>
      </c>
      <c r="G68" t="s">
        <v>158</v>
      </c>
      <c r="H68" t="s">
        <v>11</v>
      </c>
      <c r="I68" t="s">
        <v>64</v>
      </c>
      <c r="J68" t="s">
        <v>9</v>
      </c>
      <c r="K68">
        <v>59722.44</v>
      </c>
    </row>
    <row r="69" spans="1:11" x14ac:dyDescent="0.25">
      <c r="A69" t="s">
        <v>476</v>
      </c>
      <c r="B69" t="s">
        <v>477</v>
      </c>
      <c r="C69">
        <v>5313</v>
      </c>
      <c r="D69" t="s">
        <v>269</v>
      </c>
      <c r="E69" t="s">
        <v>595</v>
      </c>
      <c r="F69" t="s">
        <v>63</v>
      </c>
      <c r="G69" t="s">
        <v>52</v>
      </c>
      <c r="H69" t="s">
        <v>629</v>
      </c>
      <c r="I69" t="s">
        <v>13</v>
      </c>
      <c r="J69" t="s">
        <v>61</v>
      </c>
      <c r="K69">
        <v>595.4</v>
      </c>
    </row>
    <row r="70" spans="1:11" x14ac:dyDescent="0.25">
      <c r="A70" t="s">
        <v>476</v>
      </c>
      <c r="B70" t="s">
        <v>477</v>
      </c>
      <c r="C70">
        <v>5313</v>
      </c>
      <c r="D70" t="s">
        <v>269</v>
      </c>
      <c r="E70" t="s">
        <v>595</v>
      </c>
      <c r="F70" t="s">
        <v>63</v>
      </c>
      <c r="G70" t="s">
        <v>52</v>
      </c>
      <c r="H70" t="s">
        <v>14</v>
      </c>
      <c r="I70" t="s">
        <v>16</v>
      </c>
      <c r="J70" t="s">
        <v>61</v>
      </c>
      <c r="K70">
        <v>16376.49</v>
      </c>
    </row>
    <row r="71" spans="1:11" x14ac:dyDescent="0.25">
      <c r="A71" t="s">
        <v>476</v>
      </c>
      <c r="B71" t="s">
        <v>477</v>
      </c>
      <c r="C71">
        <v>5313</v>
      </c>
      <c r="D71" t="s">
        <v>269</v>
      </c>
      <c r="E71" t="s">
        <v>595</v>
      </c>
      <c r="F71" t="s">
        <v>63</v>
      </c>
      <c r="G71" t="s">
        <v>52</v>
      </c>
      <c r="H71" t="s">
        <v>11</v>
      </c>
      <c r="I71" t="s">
        <v>13</v>
      </c>
      <c r="J71" t="s">
        <v>56</v>
      </c>
      <c r="K71">
        <v>3000</v>
      </c>
    </row>
    <row r="72" spans="1:11" x14ac:dyDescent="0.25">
      <c r="A72" t="s">
        <v>476</v>
      </c>
      <c r="B72" t="s">
        <v>477</v>
      </c>
      <c r="C72">
        <v>5313</v>
      </c>
      <c r="D72" t="s">
        <v>269</v>
      </c>
      <c r="E72" t="s">
        <v>595</v>
      </c>
      <c r="F72" t="s">
        <v>63</v>
      </c>
      <c r="G72" t="s">
        <v>78</v>
      </c>
      <c r="H72" t="s">
        <v>11</v>
      </c>
      <c r="I72" t="s">
        <v>13</v>
      </c>
      <c r="J72" t="s">
        <v>623</v>
      </c>
      <c r="K72">
        <v>19425.07</v>
      </c>
    </row>
    <row r="73" spans="1:11" x14ac:dyDescent="0.25">
      <c r="A73" t="s">
        <v>476</v>
      </c>
      <c r="B73" t="s">
        <v>477</v>
      </c>
      <c r="C73">
        <v>5313</v>
      </c>
      <c r="D73" t="s">
        <v>269</v>
      </c>
      <c r="E73" t="s">
        <v>595</v>
      </c>
      <c r="F73" t="s">
        <v>63</v>
      </c>
      <c r="G73" t="s">
        <v>81</v>
      </c>
      <c r="H73" t="s">
        <v>610</v>
      </c>
      <c r="I73" t="s">
        <v>16</v>
      </c>
      <c r="J73" t="s">
        <v>61</v>
      </c>
      <c r="K73">
        <v>54.32</v>
      </c>
    </row>
    <row r="74" spans="1:11" x14ac:dyDescent="0.25">
      <c r="A74" t="s">
        <v>476</v>
      </c>
      <c r="B74" t="s">
        <v>477</v>
      </c>
      <c r="C74">
        <v>5313</v>
      </c>
      <c r="D74" t="s">
        <v>269</v>
      </c>
      <c r="E74" t="s">
        <v>595</v>
      </c>
      <c r="F74" t="s">
        <v>63</v>
      </c>
      <c r="G74" t="s">
        <v>78</v>
      </c>
      <c r="H74" t="s">
        <v>11</v>
      </c>
      <c r="I74" t="s">
        <v>15</v>
      </c>
      <c r="J74" t="s">
        <v>9</v>
      </c>
      <c r="K74">
        <v>25297.96</v>
      </c>
    </row>
    <row r="75" spans="1:11" x14ac:dyDescent="0.25">
      <c r="A75" t="s">
        <v>476</v>
      </c>
      <c r="B75" t="s">
        <v>477</v>
      </c>
      <c r="C75">
        <v>5313</v>
      </c>
      <c r="D75" t="s">
        <v>269</v>
      </c>
      <c r="E75" t="s">
        <v>595</v>
      </c>
      <c r="F75" t="s">
        <v>63</v>
      </c>
      <c r="G75" t="s">
        <v>10</v>
      </c>
      <c r="H75" t="s">
        <v>11</v>
      </c>
      <c r="I75" t="s">
        <v>15</v>
      </c>
      <c r="J75" t="s">
        <v>9</v>
      </c>
      <c r="K75">
        <v>68999.98</v>
      </c>
    </row>
    <row r="76" spans="1:11" x14ac:dyDescent="0.25">
      <c r="A76" t="s">
        <v>476</v>
      </c>
      <c r="B76" t="s">
        <v>477</v>
      </c>
      <c r="C76">
        <v>5313</v>
      </c>
      <c r="D76" t="s">
        <v>269</v>
      </c>
      <c r="E76" t="s">
        <v>595</v>
      </c>
      <c r="F76" t="s">
        <v>63</v>
      </c>
      <c r="G76" t="s">
        <v>158</v>
      </c>
      <c r="H76" t="s">
        <v>31</v>
      </c>
      <c r="I76" t="s">
        <v>16</v>
      </c>
      <c r="J76" t="s">
        <v>96</v>
      </c>
      <c r="K76">
        <v>24238.31</v>
      </c>
    </row>
    <row r="77" spans="1:11" x14ac:dyDescent="0.25">
      <c r="A77" t="s">
        <v>476</v>
      </c>
      <c r="B77" t="s">
        <v>477</v>
      </c>
      <c r="C77">
        <v>5313</v>
      </c>
      <c r="D77" t="s">
        <v>269</v>
      </c>
      <c r="E77" t="s">
        <v>595</v>
      </c>
      <c r="F77" t="s">
        <v>63</v>
      </c>
      <c r="G77" t="s">
        <v>158</v>
      </c>
      <c r="H77" t="s">
        <v>24</v>
      </c>
      <c r="I77" t="s">
        <v>13</v>
      </c>
      <c r="J77" t="s">
        <v>9</v>
      </c>
      <c r="K77">
        <v>27791.01</v>
      </c>
    </row>
    <row r="78" spans="1:11" x14ac:dyDescent="0.25">
      <c r="A78" t="s">
        <v>476</v>
      </c>
      <c r="B78" t="s">
        <v>477</v>
      </c>
      <c r="C78">
        <v>5313</v>
      </c>
      <c r="D78" t="s">
        <v>269</v>
      </c>
      <c r="E78" t="s">
        <v>595</v>
      </c>
      <c r="F78" t="s">
        <v>63</v>
      </c>
      <c r="G78" t="s">
        <v>158</v>
      </c>
      <c r="H78" t="s">
        <v>24</v>
      </c>
      <c r="I78" t="s">
        <v>64</v>
      </c>
      <c r="J78" t="s">
        <v>9</v>
      </c>
      <c r="K78">
        <v>4525.67</v>
      </c>
    </row>
    <row r="79" spans="1:11" x14ac:dyDescent="0.25">
      <c r="A79" t="s">
        <v>476</v>
      </c>
      <c r="B79" t="s">
        <v>477</v>
      </c>
      <c r="C79">
        <v>5313</v>
      </c>
      <c r="D79" t="s">
        <v>269</v>
      </c>
      <c r="E79" t="s">
        <v>595</v>
      </c>
      <c r="F79" t="s">
        <v>63</v>
      </c>
      <c r="G79" t="s">
        <v>158</v>
      </c>
      <c r="H79" t="s">
        <v>30</v>
      </c>
      <c r="I79" t="s">
        <v>16</v>
      </c>
      <c r="J79" t="s">
        <v>60</v>
      </c>
      <c r="K79">
        <v>500</v>
      </c>
    </row>
    <row r="80" spans="1:11" x14ac:dyDescent="0.25">
      <c r="A80" t="s">
        <v>476</v>
      </c>
      <c r="B80" t="s">
        <v>477</v>
      </c>
      <c r="C80">
        <v>5313</v>
      </c>
      <c r="D80" t="s">
        <v>269</v>
      </c>
      <c r="E80" t="s">
        <v>595</v>
      </c>
      <c r="F80" t="s">
        <v>63</v>
      </c>
      <c r="G80" t="s">
        <v>78</v>
      </c>
      <c r="H80" t="s">
        <v>11</v>
      </c>
      <c r="I80" t="s">
        <v>618</v>
      </c>
      <c r="J80" t="s">
        <v>58</v>
      </c>
      <c r="K80">
        <v>13775</v>
      </c>
    </row>
    <row r="81" spans="1:11" x14ac:dyDescent="0.25">
      <c r="A81" t="s">
        <v>476</v>
      </c>
      <c r="B81" t="s">
        <v>477</v>
      </c>
      <c r="C81">
        <v>5313</v>
      </c>
      <c r="D81" t="s">
        <v>269</v>
      </c>
      <c r="E81" t="s">
        <v>595</v>
      </c>
      <c r="F81" t="s">
        <v>63</v>
      </c>
      <c r="G81" t="s">
        <v>52</v>
      </c>
      <c r="H81" t="s">
        <v>24</v>
      </c>
      <c r="I81" t="s">
        <v>13</v>
      </c>
      <c r="J81" t="s">
        <v>56</v>
      </c>
      <c r="K81">
        <v>950.25</v>
      </c>
    </row>
    <row r="82" spans="1:11" x14ac:dyDescent="0.25">
      <c r="A82" t="s">
        <v>476</v>
      </c>
      <c r="B82" t="s">
        <v>477</v>
      </c>
      <c r="C82">
        <v>5313</v>
      </c>
      <c r="D82" t="s">
        <v>269</v>
      </c>
      <c r="E82" t="s">
        <v>595</v>
      </c>
      <c r="F82" t="s">
        <v>63</v>
      </c>
      <c r="G82" t="s">
        <v>158</v>
      </c>
      <c r="H82" t="s">
        <v>24</v>
      </c>
      <c r="I82" t="s">
        <v>13</v>
      </c>
      <c r="J82" t="s">
        <v>600</v>
      </c>
      <c r="K82">
        <v>2627.69</v>
      </c>
    </row>
    <row r="83" spans="1:11" x14ac:dyDescent="0.25">
      <c r="A83" t="s">
        <v>476</v>
      </c>
      <c r="B83" t="s">
        <v>477</v>
      </c>
      <c r="C83">
        <v>5313</v>
      </c>
      <c r="D83" t="s">
        <v>269</v>
      </c>
      <c r="E83" t="s">
        <v>595</v>
      </c>
      <c r="F83" t="s">
        <v>63</v>
      </c>
      <c r="G83" t="s">
        <v>82</v>
      </c>
      <c r="H83" t="s">
        <v>219</v>
      </c>
      <c r="I83" t="s">
        <v>16</v>
      </c>
      <c r="J83" t="s">
        <v>625</v>
      </c>
      <c r="K83">
        <v>1690.15</v>
      </c>
    </row>
    <row r="84" spans="1:11" x14ac:dyDescent="0.25">
      <c r="A84" t="s">
        <v>476</v>
      </c>
      <c r="B84" t="s">
        <v>477</v>
      </c>
      <c r="C84">
        <v>5313</v>
      </c>
      <c r="D84" t="s">
        <v>269</v>
      </c>
      <c r="E84" t="s">
        <v>595</v>
      </c>
      <c r="F84" t="s">
        <v>63</v>
      </c>
      <c r="G84" t="s">
        <v>158</v>
      </c>
      <c r="H84" t="s">
        <v>24</v>
      </c>
      <c r="I84" t="s">
        <v>64</v>
      </c>
      <c r="J84" t="s">
        <v>599</v>
      </c>
      <c r="K84">
        <v>1707.98</v>
      </c>
    </row>
    <row r="85" spans="1:11" x14ac:dyDescent="0.25">
      <c r="A85" t="s">
        <v>476</v>
      </c>
      <c r="B85" t="s">
        <v>477</v>
      </c>
      <c r="C85">
        <v>5313</v>
      </c>
      <c r="D85" t="s">
        <v>269</v>
      </c>
      <c r="E85" t="s">
        <v>595</v>
      </c>
      <c r="F85" t="s">
        <v>63</v>
      </c>
      <c r="G85" t="s">
        <v>82</v>
      </c>
      <c r="H85" t="s">
        <v>219</v>
      </c>
      <c r="I85" t="s">
        <v>16</v>
      </c>
      <c r="J85" t="s">
        <v>624</v>
      </c>
      <c r="K85">
        <v>723.9</v>
      </c>
    </row>
    <row r="86" spans="1:11" x14ac:dyDescent="0.25">
      <c r="A86" t="s">
        <v>476</v>
      </c>
      <c r="B86" t="s">
        <v>477</v>
      </c>
      <c r="C86">
        <v>5313</v>
      </c>
      <c r="D86" t="s">
        <v>269</v>
      </c>
      <c r="E86" t="s">
        <v>595</v>
      </c>
      <c r="F86" t="s">
        <v>63</v>
      </c>
      <c r="G86" t="s">
        <v>158</v>
      </c>
      <c r="H86" t="s">
        <v>24</v>
      </c>
      <c r="I86" t="s">
        <v>64</v>
      </c>
      <c r="J86" t="s">
        <v>598</v>
      </c>
      <c r="K86">
        <v>4324.13</v>
      </c>
    </row>
    <row r="87" spans="1:11" x14ac:dyDescent="0.25">
      <c r="A87" t="s">
        <v>476</v>
      </c>
      <c r="B87" t="s">
        <v>477</v>
      </c>
      <c r="C87">
        <v>5313</v>
      </c>
      <c r="D87" t="s">
        <v>269</v>
      </c>
      <c r="E87" t="s">
        <v>595</v>
      </c>
      <c r="F87" t="s">
        <v>63</v>
      </c>
      <c r="G87" t="s">
        <v>34</v>
      </c>
      <c r="H87" t="s">
        <v>11</v>
      </c>
      <c r="I87" t="s">
        <v>13</v>
      </c>
      <c r="J87" t="s">
        <v>289</v>
      </c>
      <c r="K87">
        <v>19526.650000000001</v>
      </c>
    </row>
    <row r="88" spans="1:11" x14ac:dyDescent="0.25">
      <c r="A88" t="s">
        <v>476</v>
      </c>
      <c r="B88" t="s">
        <v>477</v>
      </c>
      <c r="C88">
        <v>5313</v>
      </c>
      <c r="D88" t="s">
        <v>269</v>
      </c>
      <c r="E88" t="s">
        <v>595</v>
      </c>
      <c r="F88" t="s">
        <v>63</v>
      </c>
      <c r="G88" t="s">
        <v>10</v>
      </c>
      <c r="H88" t="s">
        <v>24</v>
      </c>
      <c r="I88" t="s">
        <v>15</v>
      </c>
      <c r="J88" t="s">
        <v>9</v>
      </c>
      <c r="K88">
        <v>16314.24</v>
      </c>
    </row>
    <row r="89" spans="1:11" x14ac:dyDescent="0.25">
      <c r="A89" t="s">
        <v>476</v>
      </c>
      <c r="B89" t="s">
        <v>477</v>
      </c>
      <c r="C89">
        <v>5313</v>
      </c>
      <c r="D89" t="s">
        <v>269</v>
      </c>
      <c r="E89" t="s">
        <v>595</v>
      </c>
      <c r="F89" t="s">
        <v>63</v>
      </c>
      <c r="G89" t="s">
        <v>158</v>
      </c>
      <c r="H89" t="s">
        <v>14</v>
      </c>
      <c r="I89" t="s">
        <v>16</v>
      </c>
      <c r="J89" t="s">
        <v>9</v>
      </c>
      <c r="K89">
        <v>8996.02</v>
      </c>
    </row>
    <row r="90" spans="1:11" x14ac:dyDescent="0.25">
      <c r="A90" t="s">
        <v>476</v>
      </c>
      <c r="B90" t="s">
        <v>477</v>
      </c>
      <c r="C90">
        <v>5313</v>
      </c>
      <c r="D90" t="s">
        <v>269</v>
      </c>
      <c r="E90" t="s">
        <v>595</v>
      </c>
      <c r="F90" t="s">
        <v>63</v>
      </c>
      <c r="G90" t="s">
        <v>78</v>
      </c>
      <c r="H90" t="s">
        <v>24</v>
      </c>
      <c r="I90" t="s">
        <v>13</v>
      </c>
      <c r="J90" t="s">
        <v>289</v>
      </c>
      <c r="K90">
        <v>1683.31</v>
      </c>
    </row>
    <row r="91" spans="1:11" x14ac:dyDescent="0.25">
      <c r="A91" t="s">
        <v>476</v>
      </c>
      <c r="B91" t="s">
        <v>477</v>
      </c>
      <c r="C91">
        <v>5313</v>
      </c>
      <c r="D91" t="s">
        <v>269</v>
      </c>
      <c r="E91" t="s">
        <v>595</v>
      </c>
      <c r="F91" t="s">
        <v>63</v>
      </c>
      <c r="G91" t="s">
        <v>78</v>
      </c>
      <c r="H91" t="s">
        <v>24</v>
      </c>
      <c r="I91" t="s">
        <v>13</v>
      </c>
      <c r="J91" t="s">
        <v>623</v>
      </c>
      <c r="K91">
        <v>3523.73</v>
      </c>
    </row>
    <row r="92" spans="1:11" x14ac:dyDescent="0.25">
      <c r="A92" t="s">
        <v>476</v>
      </c>
      <c r="B92" t="s">
        <v>477</v>
      </c>
      <c r="C92">
        <v>5313</v>
      </c>
      <c r="D92" t="s">
        <v>269</v>
      </c>
      <c r="E92" t="s">
        <v>595</v>
      </c>
      <c r="F92" t="s">
        <v>63</v>
      </c>
      <c r="G92" t="s">
        <v>158</v>
      </c>
      <c r="H92" t="s">
        <v>14</v>
      </c>
      <c r="I92" t="s">
        <v>16</v>
      </c>
      <c r="J92" t="s">
        <v>289</v>
      </c>
      <c r="K92">
        <v>400</v>
      </c>
    </row>
    <row r="93" spans="1:11" x14ac:dyDescent="0.25">
      <c r="A93" t="s">
        <v>476</v>
      </c>
      <c r="B93" t="s">
        <v>477</v>
      </c>
      <c r="C93">
        <v>5313</v>
      </c>
      <c r="D93" t="s">
        <v>269</v>
      </c>
      <c r="E93" t="s">
        <v>595</v>
      </c>
      <c r="F93" t="s">
        <v>63</v>
      </c>
      <c r="G93" t="s">
        <v>158</v>
      </c>
      <c r="H93" t="s">
        <v>14</v>
      </c>
      <c r="I93" t="s">
        <v>16</v>
      </c>
      <c r="J93" t="s">
        <v>9</v>
      </c>
      <c r="K93">
        <v>5754</v>
      </c>
    </row>
    <row r="94" spans="1:11" x14ac:dyDescent="0.25">
      <c r="A94" t="s">
        <v>476</v>
      </c>
      <c r="B94" t="s">
        <v>477</v>
      </c>
      <c r="C94">
        <v>5313</v>
      </c>
      <c r="D94" t="s">
        <v>269</v>
      </c>
      <c r="E94" t="s">
        <v>595</v>
      </c>
      <c r="F94" t="s">
        <v>63</v>
      </c>
      <c r="G94" t="s">
        <v>78</v>
      </c>
      <c r="H94" t="s">
        <v>24</v>
      </c>
      <c r="I94" t="s">
        <v>618</v>
      </c>
      <c r="J94" t="s">
        <v>58</v>
      </c>
      <c r="K94">
        <v>4887.8900000000003</v>
      </c>
    </row>
    <row r="95" spans="1:11" x14ac:dyDescent="0.25">
      <c r="A95" t="s">
        <v>476</v>
      </c>
      <c r="B95" t="s">
        <v>477</v>
      </c>
      <c r="C95">
        <v>5313</v>
      </c>
      <c r="D95" t="s">
        <v>269</v>
      </c>
      <c r="E95" t="s">
        <v>595</v>
      </c>
      <c r="F95" t="s">
        <v>63</v>
      </c>
      <c r="G95" t="s">
        <v>10</v>
      </c>
      <c r="H95" t="s">
        <v>607</v>
      </c>
      <c r="I95" t="s">
        <v>16</v>
      </c>
      <c r="J95" t="s">
        <v>289</v>
      </c>
      <c r="K95">
        <v>2600</v>
      </c>
    </row>
    <row r="96" spans="1:11" x14ac:dyDescent="0.25">
      <c r="A96" t="s">
        <v>476</v>
      </c>
      <c r="B96" t="s">
        <v>477</v>
      </c>
      <c r="C96">
        <v>5313</v>
      </c>
      <c r="D96" t="s">
        <v>269</v>
      </c>
      <c r="E96" t="s">
        <v>595</v>
      </c>
      <c r="F96" t="s">
        <v>63</v>
      </c>
      <c r="G96" t="s">
        <v>158</v>
      </c>
      <c r="H96" t="s">
        <v>14</v>
      </c>
      <c r="I96" t="s">
        <v>16</v>
      </c>
      <c r="J96" t="s">
        <v>623</v>
      </c>
      <c r="K96">
        <v>12566.25</v>
      </c>
    </row>
    <row r="97" spans="1:11" x14ac:dyDescent="0.25">
      <c r="A97" t="s">
        <v>476</v>
      </c>
      <c r="B97" t="s">
        <v>477</v>
      </c>
      <c r="C97">
        <v>5313</v>
      </c>
      <c r="D97" t="s">
        <v>269</v>
      </c>
      <c r="E97" t="s">
        <v>595</v>
      </c>
      <c r="F97" t="s">
        <v>63</v>
      </c>
      <c r="G97" t="s">
        <v>158</v>
      </c>
      <c r="H97" t="s">
        <v>611</v>
      </c>
      <c r="I97" t="s">
        <v>16</v>
      </c>
      <c r="J97" t="s">
        <v>289</v>
      </c>
      <c r="K97">
        <v>950</v>
      </c>
    </row>
    <row r="98" spans="1:11" x14ac:dyDescent="0.25">
      <c r="A98" t="s">
        <v>476</v>
      </c>
      <c r="B98" t="s">
        <v>477</v>
      </c>
      <c r="C98">
        <v>5313</v>
      </c>
      <c r="D98" t="s">
        <v>269</v>
      </c>
      <c r="E98" t="s">
        <v>595</v>
      </c>
      <c r="F98" t="s">
        <v>63</v>
      </c>
      <c r="G98" t="s">
        <v>158</v>
      </c>
      <c r="H98" t="s">
        <v>14</v>
      </c>
      <c r="I98" t="s">
        <v>16</v>
      </c>
      <c r="J98" t="s">
        <v>600</v>
      </c>
      <c r="K98">
        <v>14987.34</v>
      </c>
    </row>
    <row r="99" spans="1:11" x14ac:dyDescent="0.25">
      <c r="A99" t="s">
        <v>476</v>
      </c>
      <c r="B99" t="s">
        <v>477</v>
      </c>
      <c r="C99">
        <v>5313</v>
      </c>
      <c r="D99" t="s">
        <v>269</v>
      </c>
      <c r="E99" t="s">
        <v>595</v>
      </c>
      <c r="F99" t="s">
        <v>63</v>
      </c>
      <c r="G99" t="s">
        <v>158</v>
      </c>
      <c r="H99" t="s">
        <v>609</v>
      </c>
      <c r="I99" t="s">
        <v>16</v>
      </c>
      <c r="J99" t="s">
        <v>289</v>
      </c>
      <c r="K99">
        <v>138.33000000000001</v>
      </c>
    </row>
    <row r="100" spans="1:11" x14ac:dyDescent="0.25">
      <c r="A100" t="s">
        <v>476</v>
      </c>
      <c r="B100" t="s">
        <v>477</v>
      </c>
      <c r="C100">
        <v>5313</v>
      </c>
      <c r="D100" t="s">
        <v>269</v>
      </c>
      <c r="E100" t="s">
        <v>595</v>
      </c>
      <c r="F100" t="s">
        <v>63</v>
      </c>
      <c r="G100" t="s">
        <v>81</v>
      </c>
      <c r="H100" t="s">
        <v>610</v>
      </c>
      <c r="I100" t="s">
        <v>16</v>
      </c>
      <c r="J100" t="s">
        <v>289</v>
      </c>
      <c r="K100">
        <v>47.01</v>
      </c>
    </row>
    <row r="101" spans="1:11" x14ac:dyDescent="0.25">
      <c r="A101" t="s">
        <v>476</v>
      </c>
      <c r="B101" t="s">
        <v>477</v>
      </c>
      <c r="C101">
        <v>5313</v>
      </c>
      <c r="D101" t="s">
        <v>269</v>
      </c>
      <c r="E101" t="s">
        <v>595</v>
      </c>
      <c r="F101" t="s">
        <v>63</v>
      </c>
      <c r="G101" t="s">
        <v>52</v>
      </c>
      <c r="H101" t="s">
        <v>14</v>
      </c>
      <c r="I101" t="s">
        <v>16</v>
      </c>
      <c r="J101" t="s">
        <v>56</v>
      </c>
      <c r="K101">
        <v>12000</v>
      </c>
    </row>
    <row r="102" spans="1:11" x14ac:dyDescent="0.25">
      <c r="A102" t="s">
        <v>476</v>
      </c>
      <c r="B102" t="s">
        <v>477</v>
      </c>
      <c r="C102">
        <v>5313</v>
      </c>
      <c r="D102" t="s">
        <v>269</v>
      </c>
      <c r="E102" t="s">
        <v>595</v>
      </c>
      <c r="F102" t="s">
        <v>63</v>
      </c>
      <c r="G102" t="s">
        <v>10</v>
      </c>
      <c r="H102" t="s">
        <v>87</v>
      </c>
      <c r="I102" t="s">
        <v>16</v>
      </c>
      <c r="J102" t="s">
        <v>289</v>
      </c>
      <c r="K102">
        <v>15826</v>
      </c>
    </row>
    <row r="103" spans="1:11" x14ac:dyDescent="0.25">
      <c r="A103" t="s">
        <v>476</v>
      </c>
      <c r="B103" t="s">
        <v>477</v>
      </c>
      <c r="C103">
        <v>5313</v>
      </c>
      <c r="D103" t="s">
        <v>269</v>
      </c>
      <c r="E103" t="s">
        <v>595</v>
      </c>
      <c r="F103" t="s">
        <v>63</v>
      </c>
      <c r="G103" t="s">
        <v>34</v>
      </c>
      <c r="H103" t="s">
        <v>31</v>
      </c>
      <c r="I103" t="s">
        <v>16</v>
      </c>
      <c r="J103" t="s">
        <v>289</v>
      </c>
      <c r="K103">
        <v>8369.83</v>
      </c>
    </row>
    <row r="104" spans="1:11" x14ac:dyDescent="0.25">
      <c r="A104" t="s">
        <v>476</v>
      </c>
      <c r="B104" t="s">
        <v>477</v>
      </c>
      <c r="C104">
        <v>5313</v>
      </c>
      <c r="D104" t="s">
        <v>269</v>
      </c>
      <c r="E104" t="s">
        <v>595</v>
      </c>
      <c r="F104" t="s">
        <v>63</v>
      </c>
      <c r="G104" t="s">
        <v>158</v>
      </c>
      <c r="H104" t="s">
        <v>29</v>
      </c>
      <c r="I104" t="s">
        <v>16</v>
      </c>
      <c r="J104" t="s">
        <v>289</v>
      </c>
      <c r="K104">
        <v>3739.12</v>
      </c>
    </row>
    <row r="105" spans="1:11" x14ac:dyDescent="0.25">
      <c r="A105" t="s">
        <v>476</v>
      </c>
      <c r="B105" t="s">
        <v>477</v>
      </c>
      <c r="C105">
        <v>5313</v>
      </c>
      <c r="D105" t="s">
        <v>269</v>
      </c>
      <c r="E105" t="s">
        <v>595</v>
      </c>
      <c r="F105" t="s">
        <v>63</v>
      </c>
      <c r="G105" t="s">
        <v>26</v>
      </c>
      <c r="H105" t="s">
        <v>606</v>
      </c>
      <c r="I105" t="s">
        <v>16</v>
      </c>
      <c r="J105" t="s">
        <v>9</v>
      </c>
      <c r="K105">
        <v>135909.29</v>
      </c>
    </row>
    <row r="106" spans="1:11" x14ac:dyDescent="0.25">
      <c r="A106" t="s">
        <v>476</v>
      </c>
      <c r="B106" t="s">
        <v>477</v>
      </c>
      <c r="C106">
        <v>5313</v>
      </c>
      <c r="D106" t="s">
        <v>269</v>
      </c>
      <c r="E106" t="s">
        <v>595</v>
      </c>
      <c r="F106" t="s">
        <v>63</v>
      </c>
      <c r="G106" t="s">
        <v>158</v>
      </c>
      <c r="H106" t="s">
        <v>14</v>
      </c>
      <c r="I106" t="s">
        <v>16</v>
      </c>
      <c r="J106" t="s">
        <v>600</v>
      </c>
      <c r="K106">
        <v>7578</v>
      </c>
    </row>
    <row r="107" spans="1:11" x14ac:dyDescent="0.25">
      <c r="A107" t="s">
        <v>476</v>
      </c>
      <c r="B107" t="s">
        <v>477</v>
      </c>
      <c r="C107">
        <v>5313</v>
      </c>
      <c r="D107" t="s">
        <v>269</v>
      </c>
      <c r="E107" t="s">
        <v>595</v>
      </c>
      <c r="F107" t="s">
        <v>63</v>
      </c>
      <c r="G107" t="s">
        <v>10</v>
      </c>
      <c r="H107" t="s">
        <v>607</v>
      </c>
      <c r="I107" t="s">
        <v>16</v>
      </c>
      <c r="J107" t="s">
        <v>9</v>
      </c>
      <c r="K107">
        <v>137443.62</v>
      </c>
    </row>
    <row r="108" spans="1:11" x14ac:dyDescent="0.25">
      <c r="A108" t="s">
        <v>476</v>
      </c>
      <c r="B108" t="s">
        <v>477</v>
      </c>
      <c r="C108">
        <v>5313</v>
      </c>
      <c r="D108" t="s">
        <v>269</v>
      </c>
      <c r="E108" t="s">
        <v>595</v>
      </c>
      <c r="F108" t="s">
        <v>63</v>
      </c>
      <c r="G108" t="s">
        <v>158</v>
      </c>
      <c r="H108" t="s">
        <v>14</v>
      </c>
      <c r="I108" t="s">
        <v>16</v>
      </c>
      <c r="J108" t="s">
        <v>598</v>
      </c>
      <c r="K108">
        <v>2650</v>
      </c>
    </row>
    <row r="109" spans="1:11" x14ac:dyDescent="0.25">
      <c r="A109" t="s">
        <v>476</v>
      </c>
      <c r="B109" t="s">
        <v>477</v>
      </c>
      <c r="C109">
        <v>5313</v>
      </c>
      <c r="D109" t="s">
        <v>269</v>
      </c>
      <c r="E109" t="s">
        <v>595</v>
      </c>
      <c r="F109" t="s">
        <v>63</v>
      </c>
      <c r="G109" t="s">
        <v>26</v>
      </c>
      <c r="H109" t="s">
        <v>602</v>
      </c>
      <c r="I109" t="s">
        <v>16</v>
      </c>
      <c r="J109" t="s">
        <v>96</v>
      </c>
      <c r="K109">
        <v>315</v>
      </c>
    </row>
    <row r="110" spans="1:11" x14ac:dyDescent="0.25">
      <c r="A110" t="s">
        <v>476</v>
      </c>
      <c r="B110" t="s">
        <v>477</v>
      </c>
      <c r="C110">
        <v>5313</v>
      </c>
      <c r="D110" t="s">
        <v>269</v>
      </c>
      <c r="E110" t="s">
        <v>595</v>
      </c>
      <c r="F110" t="s">
        <v>63</v>
      </c>
      <c r="G110" t="s">
        <v>158</v>
      </c>
      <c r="H110" t="s">
        <v>30</v>
      </c>
      <c r="I110" t="s">
        <v>16</v>
      </c>
      <c r="J110" t="s">
        <v>289</v>
      </c>
      <c r="K110">
        <v>1746.41</v>
      </c>
    </row>
    <row r="111" spans="1:11" x14ac:dyDescent="0.25">
      <c r="A111" t="s">
        <v>476</v>
      </c>
      <c r="B111" t="s">
        <v>477</v>
      </c>
      <c r="C111">
        <v>5313</v>
      </c>
      <c r="D111" t="s">
        <v>269</v>
      </c>
      <c r="E111" t="s">
        <v>595</v>
      </c>
      <c r="F111" t="s">
        <v>63</v>
      </c>
      <c r="G111" t="s">
        <v>603</v>
      </c>
      <c r="H111" t="s">
        <v>602</v>
      </c>
      <c r="I111" t="s">
        <v>16</v>
      </c>
      <c r="J111" t="s">
        <v>9</v>
      </c>
      <c r="K111">
        <v>65289</v>
      </c>
    </row>
    <row r="112" spans="1:11" x14ac:dyDescent="0.25">
      <c r="A112" t="s">
        <v>476</v>
      </c>
      <c r="B112" t="s">
        <v>477</v>
      </c>
      <c r="C112">
        <v>5313</v>
      </c>
      <c r="D112" t="s">
        <v>269</v>
      </c>
      <c r="E112" t="s">
        <v>595</v>
      </c>
      <c r="F112" t="s">
        <v>63</v>
      </c>
      <c r="G112" t="s">
        <v>604</v>
      </c>
      <c r="H112" t="s">
        <v>14</v>
      </c>
      <c r="I112" t="s">
        <v>615</v>
      </c>
      <c r="J112" t="s">
        <v>622</v>
      </c>
      <c r="K112">
        <v>30836.28</v>
      </c>
    </row>
    <row r="113" spans="1:11" x14ac:dyDescent="0.25">
      <c r="A113" t="s">
        <v>476</v>
      </c>
      <c r="B113" t="s">
        <v>477</v>
      </c>
      <c r="C113">
        <v>5313</v>
      </c>
      <c r="D113" t="s">
        <v>269</v>
      </c>
      <c r="E113" t="s">
        <v>595</v>
      </c>
      <c r="F113" t="s">
        <v>63</v>
      </c>
      <c r="G113" t="s">
        <v>604</v>
      </c>
      <c r="H113" t="s">
        <v>14</v>
      </c>
      <c r="I113" t="s">
        <v>615</v>
      </c>
      <c r="J113" t="s">
        <v>601</v>
      </c>
      <c r="K113">
        <v>5307.34</v>
      </c>
    </row>
    <row r="114" spans="1:11" x14ac:dyDescent="0.25">
      <c r="A114" t="s">
        <v>476</v>
      </c>
      <c r="B114" t="s">
        <v>477</v>
      </c>
      <c r="C114">
        <v>5313</v>
      </c>
      <c r="D114" t="s">
        <v>269</v>
      </c>
      <c r="E114" t="s">
        <v>595</v>
      </c>
      <c r="F114" t="s">
        <v>63</v>
      </c>
      <c r="G114" t="s">
        <v>505</v>
      </c>
      <c r="H114" t="s">
        <v>213</v>
      </c>
      <c r="I114" t="s">
        <v>16</v>
      </c>
      <c r="J114" t="s">
        <v>9</v>
      </c>
      <c r="K114">
        <v>297.31</v>
      </c>
    </row>
    <row r="115" spans="1:11" x14ac:dyDescent="0.25">
      <c r="A115" t="s">
        <v>476</v>
      </c>
      <c r="B115" t="s">
        <v>477</v>
      </c>
      <c r="C115">
        <v>5313</v>
      </c>
      <c r="D115" t="s">
        <v>269</v>
      </c>
      <c r="E115" t="s">
        <v>595</v>
      </c>
      <c r="F115" t="s">
        <v>63</v>
      </c>
      <c r="G115" t="s">
        <v>35</v>
      </c>
      <c r="H115" t="s">
        <v>27</v>
      </c>
      <c r="I115" t="s">
        <v>16</v>
      </c>
      <c r="J115" t="s">
        <v>9</v>
      </c>
      <c r="K115">
        <v>690</v>
      </c>
    </row>
    <row r="116" spans="1:11" x14ac:dyDescent="0.25">
      <c r="A116" t="s">
        <v>476</v>
      </c>
      <c r="B116" t="s">
        <v>477</v>
      </c>
      <c r="C116">
        <v>5313</v>
      </c>
      <c r="D116" t="s">
        <v>269</v>
      </c>
      <c r="E116" t="s">
        <v>595</v>
      </c>
      <c r="F116" t="s">
        <v>63</v>
      </c>
      <c r="G116" t="s">
        <v>10</v>
      </c>
      <c r="H116" t="s">
        <v>607</v>
      </c>
      <c r="I116" t="s">
        <v>16</v>
      </c>
      <c r="J116" t="s">
        <v>623</v>
      </c>
      <c r="K116">
        <v>6772.5</v>
      </c>
    </row>
    <row r="117" spans="1:11" x14ac:dyDescent="0.25">
      <c r="A117" t="s">
        <v>476</v>
      </c>
      <c r="B117" t="s">
        <v>477</v>
      </c>
      <c r="C117">
        <v>5313</v>
      </c>
      <c r="D117" t="s">
        <v>269</v>
      </c>
      <c r="E117" t="s">
        <v>595</v>
      </c>
      <c r="F117" t="s">
        <v>63</v>
      </c>
      <c r="G117" t="s">
        <v>158</v>
      </c>
      <c r="H117" t="s">
        <v>612</v>
      </c>
      <c r="I117" t="s">
        <v>16</v>
      </c>
      <c r="J117" t="s">
        <v>289</v>
      </c>
      <c r="K117">
        <v>11140.23</v>
      </c>
    </row>
    <row r="118" spans="1:11" x14ac:dyDescent="0.25">
      <c r="A118" t="s">
        <v>476</v>
      </c>
      <c r="B118" t="s">
        <v>477</v>
      </c>
      <c r="C118">
        <v>5313</v>
      </c>
      <c r="D118" t="s">
        <v>269</v>
      </c>
      <c r="E118" t="s">
        <v>595</v>
      </c>
      <c r="F118" t="s">
        <v>63</v>
      </c>
      <c r="G118" t="s">
        <v>10</v>
      </c>
      <c r="H118" t="s">
        <v>607</v>
      </c>
      <c r="I118" t="s">
        <v>16</v>
      </c>
      <c r="J118" t="s">
        <v>96</v>
      </c>
      <c r="K118">
        <v>46660</v>
      </c>
    </row>
    <row r="119" spans="1:11" x14ac:dyDescent="0.25">
      <c r="A119" t="s">
        <v>476</v>
      </c>
      <c r="B119" t="s">
        <v>477</v>
      </c>
      <c r="C119">
        <v>5313</v>
      </c>
      <c r="D119" t="s">
        <v>269</v>
      </c>
      <c r="E119" t="s">
        <v>595</v>
      </c>
      <c r="F119" t="s">
        <v>63</v>
      </c>
      <c r="G119" t="s">
        <v>158</v>
      </c>
      <c r="H119" t="s">
        <v>14</v>
      </c>
      <c r="I119" t="s">
        <v>16</v>
      </c>
      <c r="J119" t="s">
        <v>627</v>
      </c>
      <c r="K119">
        <v>21317.63</v>
      </c>
    </row>
    <row r="120" spans="1:11" x14ac:dyDescent="0.25">
      <c r="A120" t="s">
        <v>476</v>
      </c>
      <c r="B120" t="s">
        <v>477</v>
      </c>
      <c r="C120">
        <v>5313</v>
      </c>
      <c r="D120" t="s">
        <v>269</v>
      </c>
      <c r="E120" t="s">
        <v>595</v>
      </c>
      <c r="F120" t="s">
        <v>63</v>
      </c>
      <c r="G120" t="s">
        <v>52</v>
      </c>
      <c r="H120" t="s">
        <v>607</v>
      </c>
      <c r="I120" t="s">
        <v>16</v>
      </c>
      <c r="J120" t="s">
        <v>598</v>
      </c>
      <c r="K120">
        <v>13688</v>
      </c>
    </row>
    <row r="121" spans="1:11" x14ac:dyDescent="0.25">
      <c r="A121" t="s">
        <v>476</v>
      </c>
      <c r="B121" t="s">
        <v>477</v>
      </c>
      <c r="C121">
        <v>5313</v>
      </c>
      <c r="D121" t="s">
        <v>269</v>
      </c>
      <c r="E121" t="s">
        <v>595</v>
      </c>
      <c r="F121" t="s">
        <v>63</v>
      </c>
      <c r="G121" t="s">
        <v>52</v>
      </c>
      <c r="H121" t="s">
        <v>607</v>
      </c>
      <c r="I121" t="s">
        <v>16</v>
      </c>
      <c r="J121" t="s">
        <v>627</v>
      </c>
      <c r="K121">
        <v>3766</v>
      </c>
    </row>
    <row r="122" spans="1:11" x14ac:dyDescent="0.25">
      <c r="A122" t="s">
        <v>476</v>
      </c>
      <c r="B122" t="s">
        <v>477</v>
      </c>
      <c r="C122">
        <v>5313</v>
      </c>
      <c r="D122" t="s">
        <v>269</v>
      </c>
      <c r="E122" t="s">
        <v>595</v>
      </c>
      <c r="F122" t="s">
        <v>63</v>
      </c>
      <c r="G122" t="s">
        <v>52</v>
      </c>
      <c r="H122" t="s">
        <v>607</v>
      </c>
      <c r="I122" t="s">
        <v>16</v>
      </c>
      <c r="J122" t="s">
        <v>600</v>
      </c>
      <c r="K122">
        <v>45130</v>
      </c>
    </row>
    <row r="123" spans="1:11" x14ac:dyDescent="0.25">
      <c r="A123" t="s">
        <v>476</v>
      </c>
      <c r="B123" t="s">
        <v>477</v>
      </c>
      <c r="C123">
        <v>5313</v>
      </c>
      <c r="D123" t="s">
        <v>269</v>
      </c>
      <c r="E123" t="s">
        <v>595</v>
      </c>
      <c r="F123" t="s">
        <v>63</v>
      </c>
      <c r="G123" t="s">
        <v>158</v>
      </c>
      <c r="H123" t="s">
        <v>87</v>
      </c>
      <c r="I123" t="s">
        <v>16</v>
      </c>
      <c r="J123" t="s">
        <v>627</v>
      </c>
      <c r="K123">
        <v>1184.1300000000001</v>
      </c>
    </row>
    <row r="124" spans="1:11" x14ac:dyDescent="0.25">
      <c r="A124" t="s">
        <v>476</v>
      </c>
      <c r="B124" t="s">
        <v>477</v>
      </c>
      <c r="C124">
        <v>5313</v>
      </c>
      <c r="D124" t="s">
        <v>269</v>
      </c>
      <c r="E124" t="s">
        <v>595</v>
      </c>
      <c r="F124" t="s">
        <v>63</v>
      </c>
      <c r="G124" t="s">
        <v>35</v>
      </c>
      <c r="H124" t="s">
        <v>27</v>
      </c>
      <c r="I124" t="s">
        <v>16</v>
      </c>
      <c r="J124" t="s">
        <v>96</v>
      </c>
      <c r="K124">
        <v>19455.599999999999</v>
      </c>
    </row>
    <row r="125" spans="1:11" x14ac:dyDescent="0.25">
      <c r="A125" t="s">
        <v>476</v>
      </c>
      <c r="B125" t="s">
        <v>477</v>
      </c>
      <c r="C125">
        <v>5313</v>
      </c>
      <c r="D125" t="s">
        <v>269</v>
      </c>
      <c r="E125" t="s">
        <v>595</v>
      </c>
      <c r="F125" t="s">
        <v>63</v>
      </c>
      <c r="G125" t="s">
        <v>630</v>
      </c>
      <c r="H125" t="s">
        <v>85</v>
      </c>
      <c r="I125" t="s">
        <v>16</v>
      </c>
      <c r="J125" t="s">
        <v>9</v>
      </c>
      <c r="K125">
        <v>123.95</v>
      </c>
    </row>
    <row r="126" spans="1:11" x14ac:dyDescent="0.25">
      <c r="A126" t="s">
        <v>476</v>
      </c>
      <c r="B126" t="s">
        <v>477</v>
      </c>
      <c r="C126">
        <v>5313</v>
      </c>
      <c r="D126" t="s">
        <v>269</v>
      </c>
      <c r="E126" t="s">
        <v>595</v>
      </c>
      <c r="F126" t="s">
        <v>63</v>
      </c>
      <c r="G126" t="s">
        <v>10</v>
      </c>
      <c r="H126" t="s">
        <v>85</v>
      </c>
      <c r="I126" t="s">
        <v>16</v>
      </c>
      <c r="J126" t="s">
        <v>9</v>
      </c>
      <c r="K126">
        <v>787.93</v>
      </c>
    </row>
    <row r="127" spans="1:11" x14ac:dyDescent="0.25">
      <c r="A127" t="s">
        <v>476</v>
      </c>
      <c r="B127" t="s">
        <v>477</v>
      </c>
      <c r="C127">
        <v>5313</v>
      </c>
      <c r="D127" t="s">
        <v>269</v>
      </c>
      <c r="E127" t="s">
        <v>595</v>
      </c>
      <c r="F127" t="s">
        <v>63</v>
      </c>
      <c r="G127" t="s">
        <v>36</v>
      </c>
      <c r="H127" t="s">
        <v>89</v>
      </c>
      <c r="I127" t="s">
        <v>16</v>
      </c>
      <c r="J127" t="s">
        <v>621</v>
      </c>
      <c r="K127">
        <v>10000</v>
      </c>
    </row>
    <row r="128" spans="1:11" x14ac:dyDescent="0.25">
      <c r="A128" t="s">
        <v>476</v>
      </c>
      <c r="B128" t="s">
        <v>477</v>
      </c>
      <c r="C128">
        <v>5313</v>
      </c>
      <c r="D128" t="s">
        <v>269</v>
      </c>
      <c r="E128" t="s">
        <v>595</v>
      </c>
      <c r="F128" t="s">
        <v>63</v>
      </c>
      <c r="G128" t="s">
        <v>81</v>
      </c>
      <c r="H128" t="s">
        <v>609</v>
      </c>
      <c r="I128" t="s">
        <v>16</v>
      </c>
      <c r="J128" t="s">
        <v>9</v>
      </c>
      <c r="K128">
        <v>1296.06</v>
      </c>
    </row>
    <row r="129" spans="1:11" x14ac:dyDescent="0.25">
      <c r="A129" t="s">
        <v>476</v>
      </c>
      <c r="B129" t="s">
        <v>477</v>
      </c>
      <c r="C129">
        <v>5313</v>
      </c>
      <c r="D129" t="s">
        <v>269</v>
      </c>
      <c r="E129" t="s">
        <v>595</v>
      </c>
      <c r="F129" t="s">
        <v>63</v>
      </c>
      <c r="G129" t="s">
        <v>158</v>
      </c>
      <c r="H129" t="s">
        <v>29</v>
      </c>
      <c r="I129" t="s">
        <v>16</v>
      </c>
      <c r="J129" t="s">
        <v>627</v>
      </c>
      <c r="K129">
        <v>864.31</v>
      </c>
    </row>
    <row r="130" spans="1:11" x14ac:dyDescent="0.25">
      <c r="A130" t="s">
        <v>476</v>
      </c>
      <c r="B130" t="s">
        <v>477</v>
      </c>
      <c r="C130">
        <v>5313</v>
      </c>
      <c r="D130" t="s">
        <v>269</v>
      </c>
      <c r="E130" t="s">
        <v>595</v>
      </c>
      <c r="F130" t="s">
        <v>63</v>
      </c>
      <c r="G130" t="s">
        <v>36</v>
      </c>
      <c r="H130" t="s">
        <v>89</v>
      </c>
      <c r="I130" t="s">
        <v>16</v>
      </c>
      <c r="J130" t="s">
        <v>96</v>
      </c>
      <c r="K130">
        <v>9345</v>
      </c>
    </row>
    <row r="131" spans="1:11" x14ac:dyDescent="0.25">
      <c r="A131" t="s">
        <v>476</v>
      </c>
      <c r="B131" t="s">
        <v>477</v>
      </c>
      <c r="C131">
        <v>5313</v>
      </c>
      <c r="D131" t="s">
        <v>269</v>
      </c>
      <c r="E131" t="s">
        <v>595</v>
      </c>
      <c r="F131" t="s">
        <v>63</v>
      </c>
      <c r="G131" t="s">
        <v>158</v>
      </c>
      <c r="H131" t="s">
        <v>30</v>
      </c>
      <c r="I131" t="s">
        <v>16</v>
      </c>
      <c r="J131" t="s">
        <v>627</v>
      </c>
      <c r="K131">
        <v>464.08</v>
      </c>
    </row>
    <row r="132" spans="1:11" x14ac:dyDescent="0.25">
      <c r="A132" t="s">
        <v>476</v>
      </c>
      <c r="B132" t="s">
        <v>477</v>
      </c>
      <c r="C132">
        <v>5313</v>
      </c>
      <c r="D132" t="s">
        <v>269</v>
      </c>
      <c r="E132" t="s">
        <v>595</v>
      </c>
      <c r="F132" t="s">
        <v>63</v>
      </c>
      <c r="G132" t="s">
        <v>35</v>
      </c>
      <c r="H132" t="s">
        <v>31</v>
      </c>
      <c r="I132" t="s">
        <v>16</v>
      </c>
      <c r="J132" t="s">
        <v>627</v>
      </c>
      <c r="K132">
        <v>2403.85</v>
      </c>
    </row>
    <row r="133" spans="1:11" x14ac:dyDescent="0.25">
      <c r="A133" t="s">
        <v>476</v>
      </c>
      <c r="B133" t="s">
        <v>477</v>
      </c>
      <c r="C133">
        <v>5313</v>
      </c>
      <c r="D133" t="s">
        <v>269</v>
      </c>
      <c r="E133" t="s">
        <v>595</v>
      </c>
      <c r="F133" t="s">
        <v>63</v>
      </c>
      <c r="G133" t="s">
        <v>158</v>
      </c>
      <c r="H133" t="s">
        <v>30</v>
      </c>
      <c r="I133" t="s">
        <v>16</v>
      </c>
      <c r="J133" t="s">
        <v>278</v>
      </c>
      <c r="K133">
        <v>2048</v>
      </c>
    </row>
    <row r="134" spans="1:11" x14ac:dyDescent="0.25">
      <c r="A134" t="s">
        <v>476</v>
      </c>
      <c r="B134" t="s">
        <v>477</v>
      </c>
      <c r="C134">
        <v>5313</v>
      </c>
      <c r="D134" t="s">
        <v>269</v>
      </c>
      <c r="E134" t="s">
        <v>595</v>
      </c>
      <c r="F134" t="s">
        <v>63</v>
      </c>
      <c r="G134" t="s">
        <v>10</v>
      </c>
      <c r="H134" t="s">
        <v>608</v>
      </c>
      <c r="I134" t="s">
        <v>16</v>
      </c>
      <c r="J134" t="s">
        <v>9</v>
      </c>
      <c r="K134">
        <v>585.52</v>
      </c>
    </row>
    <row r="135" spans="1:11" x14ac:dyDescent="0.25">
      <c r="A135" t="s">
        <v>476</v>
      </c>
      <c r="B135" t="s">
        <v>477</v>
      </c>
      <c r="C135">
        <v>5313</v>
      </c>
      <c r="D135" t="s">
        <v>269</v>
      </c>
      <c r="E135" t="s">
        <v>595</v>
      </c>
      <c r="F135" t="s">
        <v>63</v>
      </c>
      <c r="G135" t="s">
        <v>158</v>
      </c>
      <c r="H135" t="s">
        <v>610</v>
      </c>
      <c r="I135" t="s">
        <v>16</v>
      </c>
      <c r="J135" t="s">
        <v>9</v>
      </c>
      <c r="K135">
        <v>1806.26</v>
      </c>
    </row>
    <row r="136" spans="1:11" x14ac:dyDescent="0.25">
      <c r="A136" t="s">
        <v>476</v>
      </c>
      <c r="B136" t="s">
        <v>477</v>
      </c>
      <c r="C136">
        <v>5313</v>
      </c>
      <c r="D136" t="s">
        <v>269</v>
      </c>
      <c r="E136" t="s">
        <v>595</v>
      </c>
      <c r="F136" t="s">
        <v>63</v>
      </c>
      <c r="G136" t="s">
        <v>158</v>
      </c>
      <c r="H136" t="s">
        <v>609</v>
      </c>
      <c r="I136" t="s">
        <v>16</v>
      </c>
      <c r="J136" t="s">
        <v>599</v>
      </c>
      <c r="K136">
        <v>89.09</v>
      </c>
    </row>
    <row r="137" spans="1:11" x14ac:dyDescent="0.25">
      <c r="A137" t="s">
        <v>476</v>
      </c>
      <c r="B137" t="s">
        <v>477</v>
      </c>
      <c r="C137">
        <v>5313</v>
      </c>
      <c r="D137" t="s">
        <v>269</v>
      </c>
      <c r="E137" t="s">
        <v>595</v>
      </c>
      <c r="F137" t="s">
        <v>63</v>
      </c>
      <c r="G137" t="s">
        <v>158</v>
      </c>
      <c r="H137" t="s">
        <v>609</v>
      </c>
      <c r="I137" t="s">
        <v>16</v>
      </c>
      <c r="J137" t="s">
        <v>600</v>
      </c>
      <c r="K137">
        <v>156.97</v>
      </c>
    </row>
    <row r="138" spans="1:11" x14ac:dyDescent="0.25">
      <c r="A138" t="s">
        <v>476</v>
      </c>
      <c r="B138" t="s">
        <v>477</v>
      </c>
      <c r="C138">
        <v>5313</v>
      </c>
      <c r="D138" t="s">
        <v>269</v>
      </c>
      <c r="E138" t="s">
        <v>595</v>
      </c>
      <c r="F138" t="s">
        <v>63</v>
      </c>
      <c r="G138" t="s">
        <v>158</v>
      </c>
      <c r="H138" t="s">
        <v>609</v>
      </c>
      <c r="I138" t="s">
        <v>16</v>
      </c>
      <c r="J138" t="s">
        <v>58</v>
      </c>
      <c r="K138">
        <v>10.41</v>
      </c>
    </row>
    <row r="139" spans="1:11" x14ac:dyDescent="0.25">
      <c r="A139" t="s">
        <v>476</v>
      </c>
      <c r="B139" t="s">
        <v>477</v>
      </c>
      <c r="C139">
        <v>5313</v>
      </c>
      <c r="D139" t="s">
        <v>269</v>
      </c>
      <c r="E139" t="s">
        <v>595</v>
      </c>
      <c r="F139" t="s">
        <v>63</v>
      </c>
      <c r="G139" t="s">
        <v>158</v>
      </c>
      <c r="H139" t="s">
        <v>11</v>
      </c>
      <c r="I139" t="s">
        <v>13</v>
      </c>
      <c r="J139" t="s">
        <v>518</v>
      </c>
      <c r="K139">
        <v>3545</v>
      </c>
    </row>
    <row r="140" spans="1:11" x14ac:dyDescent="0.25">
      <c r="A140" t="s">
        <v>476</v>
      </c>
      <c r="B140" t="s">
        <v>477</v>
      </c>
      <c r="C140">
        <v>5313</v>
      </c>
      <c r="D140" t="s">
        <v>269</v>
      </c>
      <c r="E140" t="s">
        <v>595</v>
      </c>
      <c r="F140" t="s">
        <v>63</v>
      </c>
      <c r="G140" t="s">
        <v>158</v>
      </c>
      <c r="H140" t="s">
        <v>11</v>
      </c>
      <c r="I140" t="s">
        <v>64</v>
      </c>
      <c r="J140" t="s">
        <v>518</v>
      </c>
      <c r="K140">
        <v>3610</v>
      </c>
    </row>
    <row r="141" spans="1:11" x14ac:dyDescent="0.25">
      <c r="A141" t="s">
        <v>476</v>
      </c>
      <c r="B141" t="s">
        <v>477</v>
      </c>
      <c r="C141">
        <v>5313</v>
      </c>
      <c r="D141" t="s">
        <v>269</v>
      </c>
      <c r="E141" t="s">
        <v>595</v>
      </c>
      <c r="F141" t="s">
        <v>63</v>
      </c>
      <c r="G141" t="s">
        <v>158</v>
      </c>
      <c r="H141" t="s">
        <v>609</v>
      </c>
      <c r="I141" t="s">
        <v>16</v>
      </c>
      <c r="J141" t="s">
        <v>623</v>
      </c>
      <c r="K141">
        <v>206.65</v>
      </c>
    </row>
    <row r="142" spans="1:11" x14ac:dyDescent="0.25">
      <c r="A142" t="s">
        <v>476</v>
      </c>
      <c r="B142" t="s">
        <v>477</v>
      </c>
      <c r="C142">
        <v>5313</v>
      </c>
      <c r="D142" t="s">
        <v>269</v>
      </c>
      <c r="E142" t="s">
        <v>595</v>
      </c>
      <c r="F142" t="s">
        <v>63</v>
      </c>
      <c r="G142" t="s">
        <v>158</v>
      </c>
      <c r="H142" t="s">
        <v>609</v>
      </c>
      <c r="I142" t="s">
        <v>16</v>
      </c>
      <c r="J142" t="s">
        <v>598</v>
      </c>
      <c r="K142">
        <v>277.81</v>
      </c>
    </row>
    <row r="143" spans="1:11" x14ac:dyDescent="0.25">
      <c r="A143" t="s">
        <v>476</v>
      </c>
      <c r="B143" t="s">
        <v>477</v>
      </c>
      <c r="C143">
        <v>5313</v>
      </c>
      <c r="D143" t="s">
        <v>269</v>
      </c>
      <c r="E143" t="s">
        <v>595</v>
      </c>
      <c r="F143" t="s">
        <v>63</v>
      </c>
      <c r="G143" t="s">
        <v>158</v>
      </c>
      <c r="H143" t="s">
        <v>24</v>
      </c>
      <c r="I143" t="s">
        <v>64</v>
      </c>
      <c r="J143" t="s">
        <v>518</v>
      </c>
      <c r="K143">
        <v>826.17</v>
      </c>
    </row>
    <row r="144" spans="1:11" x14ac:dyDescent="0.25">
      <c r="A144" t="s">
        <v>476</v>
      </c>
      <c r="B144" t="s">
        <v>477</v>
      </c>
      <c r="C144">
        <v>5313</v>
      </c>
      <c r="D144" t="s">
        <v>269</v>
      </c>
      <c r="E144" t="s">
        <v>595</v>
      </c>
      <c r="F144" t="s">
        <v>63</v>
      </c>
      <c r="G144" t="s">
        <v>158</v>
      </c>
      <c r="H144" t="s">
        <v>609</v>
      </c>
      <c r="I144" t="s">
        <v>16</v>
      </c>
      <c r="J144" t="s">
        <v>518</v>
      </c>
      <c r="K144">
        <v>71.83</v>
      </c>
    </row>
    <row r="145" spans="1:11" x14ac:dyDescent="0.25">
      <c r="A145" t="s">
        <v>476</v>
      </c>
      <c r="B145" t="s">
        <v>477</v>
      </c>
      <c r="C145">
        <v>5313</v>
      </c>
      <c r="D145" t="s">
        <v>269</v>
      </c>
      <c r="E145" t="s">
        <v>595</v>
      </c>
      <c r="F145" t="s">
        <v>63</v>
      </c>
      <c r="G145" t="s">
        <v>158</v>
      </c>
      <c r="H145" t="s">
        <v>11</v>
      </c>
      <c r="I145" t="s">
        <v>64</v>
      </c>
      <c r="J145" t="s">
        <v>279</v>
      </c>
      <c r="K145">
        <v>667.18</v>
      </c>
    </row>
    <row r="146" spans="1:11" x14ac:dyDescent="0.25">
      <c r="A146" t="s">
        <v>476</v>
      </c>
      <c r="B146" t="s">
        <v>477</v>
      </c>
      <c r="C146">
        <v>5313</v>
      </c>
      <c r="D146" t="s">
        <v>269</v>
      </c>
      <c r="E146" t="s">
        <v>595</v>
      </c>
      <c r="F146" t="s">
        <v>63</v>
      </c>
      <c r="G146" t="s">
        <v>52</v>
      </c>
      <c r="H146" t="s">
        <v>610</v>
      </c>
      <c r="I146" t="s">
        <v>16</v>
      </c>
      <c r="J146" t="s">
        <v>56</v>
      </c>
      <c r="K146">
        <v>9.5</v>
      </c>
    </row>
    <row r="147" spans="1:11" x14ac:dyDescent="0.25">
      <c r="A147" t="s">
        <v>476</v>
      </c>
      <c r="B147" t="s">
        <v>477</v>
      </c>
      <c r="C147">
        <v>5313</v>
      </c>
      <c r="D147" t="s">
        <v>269</v>
      </c>
      <c r="E147" t="s">
        <v>595</v>
      </c>
      <c r="F147" t="s">
        <v>63</v>
      </c>
      <c r="G147" t="s">
        <v>82</v>
      </c>
      <c r="H147" t="s">
        <v>219</v>
      </c>
      <c r="I147" t="s">
        <v>16</v>
      </c>
      <c r="J147" t="s">
        <v>9</v>
      </c>
      <c r="K147">
        <v>3664.11</v>
      </c>
    </row>
    <row r="148" spans="1:11" x14ac:dyDescent="0.25">
      <c r="A148" t="s">
        <v>476</v>
      </c>
      <c r="B148" t="s">
        <v>477</v>
      </c>
      <c r="C148">
        <v>5313</v>
      </c>
      <c r="D148" t="s">
        <v>269</v>
      </c>
      <c r="E148" t="s">
        <v>595</v>
      </c>
      <c r="F148" t="s">
        <v>63</v>
      </c>
      <c r="G148" t="s">
        <v>158</v>
      </c>
      <c r="H148" t="s">
        <v>610</v>
      </c>
      <c r="I148" t="s">
        <v>16</v>
      </c>
      <c r="J148" t="s">
        <v>623</v>
      </c>
      <c r="K148">
        <v>168.52</v>
      </c>
    </row>
    <row r="149" spans="1:11" x14ac:dyDescent="0.25">
      <c r="A149" t="s">
        <v>476</v>
      </c>
      <c r="B149" t="s">
        <v>477</v>
      </c>
      <c r="C149">
        <v>5313</v>
      </c>
      <c r="D149" t="s">
        <v>269</v>
      </c>
      <c r="E149" t="s">
        <v>595</v>
      </c>
      <c r="F149" t="s">
        <v>63</v>
      </c>
      <c r="G149" t="s">
        <v>158</v>
      </c>
      <c r="H149" t="s">
        <v>610</v>
      </c>
      <c r="I149" t="s">
        <v>16</v>
      </c>
      <c r="J149" t="s">
        <v>599</v>
      </c>
      <c r="K149">
        <v>38.520000000000003</v>
      </c>
    </row>
    <row r="150" spans="1:11" x14ac:dyDescent="0.25">
      <c r="A150" t="s">
        <v>476</v>
      </c>
      <c r="B150" t="s">
        <v>477</v>
      </c>
      <c r="C150">
        <v>5313</v>
      </c>
      <c r="D150" t="s">
        <v>269</v>
      </c>
      <c r="E150" t="s">
        <v>595</v>
      </c>
      <c r="F150" t="s">
        <v>63</v>
      </c>
      <c r="G150" t="s">
        <v>158</v>
      </c>
      <c r="H150" t="s">
        <v>87</v>
      </c>
      <c r="I150" t="s">
        <v>16</v>
      </c>
      <c r="J150" t="s">
        <v>9</v>
      </c>
      <c r="K150">
        <v>5310.83</v>
      </c>
    </row>
    <row r="151" spans="1:11" x14ac:dyDescent="0.25">
      <c r="A151" t="s">
        <v>476</v>
      </c>
      <c r="B151" t="s">
        <v>477</v>
      </c>
      <c r="C151">
        <v>5313</v>
      </c>
      <c r="D151" t="s">
        <v>269</v>
      </c>
      <c r="E151" t="s">
        <v>595</v>
      </c>
      <c r="F151" t="s">
        <v>63</v>
      </c>
      <c r="G151" t="s">
        <v>158</v>
      </c>
      <c r="H151" t="s">
        <v>610</v>
      </c>
      <c r="I151" t="s">
        <v>16</v>
      </c>
      <c r="J151" t="s">
        <v>58</v>
      </c>
      <c r="K151">
        <v>1.7</v>
      </c>
    </row>
    <row r="152" spans="1:11" x14ac:dyDescent="0.25">
      <c r="A152" t="s">
        <v>476</v>
      </c>
      <c r="B152" t="s">
        <v>477</v>
      </c>
      <c r="C152">
        <v>5313</v>
      </c>
      <c r="D152" t="s">
        <v>269</v>
      </c>
      <c r="E152" t="s">
        <v>595</v>
      </c>
      <c r="F152" t="s">
        <v>63</v>
      </c>
      <c r="G152" t="s">
        <v>158</v>
      </c>
      <c r="H152" t="s">
        <v>610</v>
      </c>
      <c r="I152" t="s">
        <v>16</v>
      </c>
      <c r="J152" t="s">
        <v>598</v>
      </c>
      <c r="K152">
        <v>267.2</v>
      </c>
    </row>
    <row r="153" spans="1:11" x14ac:dyDescent="0.25">
      <c r="A153" t="s">
        <v>476</v>
      </c>
      <c r="B153" t="s">
        <v>477</v>
      </c>
      <c r="C153">
        <v>5313</v>
      </c>
      <c r="D153" t="s">
        <v>269</v>
      </c>
      <c r="E153" t="s">
        <v>595</v>
      </c>
      <c r="F153" t="s">
        <v>63</v>
      </c>
      <c r="G153" t="s">
        <v>158</v>
      </c>
      <c r="H153" t="s">
        <v>14</v>
      </c>
      <c r="I153" t="s">
        <v>16</v>
      </c>
      <c r="J153" t="s">
        <v>594</v>
      </c>
      <c r="K153">
        <v>19571.72</v>
      </c>
    </row>
    <row r="154" spans="1:11" x14ac:dyDescent="0.25">
      <c r="A154" t="s">
        <v>476</v>
      </c>
      <c r="B154" t="s">
        <v>477</v>
      </c>
      <c r="C154">
        <v>5313</v>
      </c>
      <c r="D154" t="s">
        <v>269</v>
      </c>
      <c r="E154" t="s">
        <v>595</v>
      </c>
      <c r="F154" t="s">
        <v>63</v>
      </c>
      <c r="G154" t="s">
        <v>52</v>
      </c>
      <c r="H154" t="s">
        <v>609</v>
      </c>
      <c r="I154" t="s">
        <v>16</v>
      </c>
      <c r="J154" t="s">
        <v>56</v>
      </c>
      <c r="K154">
        <v>38.07</v>
      </c>
    </row>
    <row r="155" spans="1:11" x14ac:dyDescent="0.25">
      <c r="A155" t="s">
        <v>476</v>
      </c>
      <c r="B155" t="s">
        <v>477</v>
      </c>
      <c r="C155">
        <v>5313</v>
      </c>
      <c r="D155" t="s">
        <v>269</v>
      </c>
      <c r="E155" t="s">
        <v>595</v>
      </c>
      <c r="F155" t="s">
        <v>63</v>
      </c>
      <c r="G155" t="s">
        <v>505</v>
      </c>
      <c r="H155" t="s">
        <v>245</v>
      </c>
      <c r="I155" t="s">
        <v>16</v>
      </c>
      <c r="J155" t="s">
        <v>9</v>
      </c>
      <c r="K155">
        <v>10003.66</v>
      </c>
    </row>
    <row r="156" spans="1:11" x14ac:dyDescent="0.25">
      <c r="A156" t="s">
        <v>476</v>
      </c>
      <c r="B156" t="s">
        <v>477</v>
      </c>
      <c r="C156">
        <v>5313</v>
      </c>
      <c r="D156" t="s">
        <v>269</v>
      </c>
      <c r="E156" t="s">
        <v>595</v>
      </c>
      <c r="F156" t="s">
        <v>63</v>
      </c>
      <c r="G156" t="s">
        <v>82</v>
      </c>
      <c r="H156" t="s">
        <v>224</v>
      </c>
      <c r="I156" t="s">
        <v>16</v>
      </c>
      <c r="J156" t="s">
        <v>9</v>
      </c>
      <c r="K156">
        <v>1413.2</v>
      </c>
    </row>
    <row r="157" spans="1:11" x14ac:dyDescent="0.25">
      <c r="A157" t="s">
        <v>476</v>
      </c>
      <c r="B157" t="s">
        <v>477</v>
      </c>
      <c r="C157">
        <v>5313</v>
      </c>
      <c r="D157" t="s">
        <v>269</v>
      </c>
      <c r="E157" t="s">
        <v>595</v>
      </c>
      <c r="F157" t="s">
        <v>63</v>
      </c>
      <c r="G157" t="s">
        <v>158</v>
      </c>
      <c r="H157" t="s">
        <v>605</v>
      </c>
      <c r="I157" t="s">
        <v>16</v>
      </c>
      <c r="J157" t="s">
        <v>594</v>
      </c>
      <c r="K157">
        <v>3350</v>
      </c>
    </row>
    <row r="158" spans="1:11" x14ac:dyDescent="0.25">
      <c r="A158" t="s">
        <v>476</v>
      </c>
      <c r="B158" t="s">
        <v>477</v>
      </c>
      <c r="C158">
        <v>5313</v>
      </c>
      <c r="D158" t="s">
        <v>269</v>
      </c>
      <c r="E158" t="s">
        <v>595</v>
      </c>
      <c r="F158" t="s">
        <v>63</v>
      </c>
      <c r="G158" t="s">
        <v>10</v>
      </c>
      <c r="H158" t="s">
        <v>87</v>
      </c>
      <c r="I158" t="s">
        <v>16</v>
      </c>
      <c r="J158" t="s">
        <v>622</v>
      </c>
      <c r="K158">
        <v>2640.46</v>
      </c>
    </row>
    <row r="159" spans="1:11" x14ac:dyDescent="0.25">
      <c r="A159" t="s">
        <v>476</v>
      </c>
      <c r="B159" t="s">
        <v>477</v>
      </c>
      <c r="C159">
        <v>5313</v>
      </c>
      <c r="D159" t="s">
        <v>269</v>
      </c>
      <c r="E159" t="s">
        <v>595</v>
      </c>
      <c r="F159" t="s">
        <v>63</v>
      </c>
      <c r="G159" t="s">
        <v>52</v>
      </c>
      <c r="H159" t="s">
        <v>87</v>
      </c>
      <c r="I159" t="s">
        <v>16</v>
      </c>
      <c r="J159" t="s">
        <v>9</v>
      </c>
      <c r="K159">
        <v>8350</v>
      </c>
    </row>
    <row r="160" spans="1:11" x14ac:dyDescent="0.25">
      <c r="A160" t="s">
        <v>476</v>
      </c>
      <c r="B160" t="s">
        <v>477</v>
      </c>
      <c r="C160">
        <v>5313</v>
      </c>
      <c r="D160" t="s">
        <v>269</v>
      </c>
      <c r="E160" t="s">
        <v>595</v>
      </c>
      <c r="F160" t="s">
        <v>63</v>
      </c>
      <c r="G160" t="s">
        <v>158</v>
      </c>
      <c r="H160" t="s">
        <v>11</v>
      </c>
      <c r="I160" t="s">
        <v>617</v>
      </c>
      <c r="J160" t="s">
        <v>597</v>
      </c>
      <c r="K160">
        <v>36467.82</v>
      </c>
    </row>
    <row r="161" spans="1:11" x14ac:dyDescent="0.25">
      <c r="A161" t="s">
        <v>476</v>
      </c>
      <c r="B161" t="s">
        <v>477</v>
      </c>
      <c r="C161">
        <v>5313</v>
      </c>
      <c r="D161" t="s">
        <v>269</v>
      </c>
      <c r="E161" t="s">
        <v>595</v>
      </c>
      <c r="F161" t="s">
        <v>63</v>
      </c>
      <c r="G161" t="s">
        <v>158</v>
      </c>
      <c r="H161" t="s">
        <v>87</v>
      </c>
      <c r="I161" t="s">
        <v>16</v>
      </c>
      <c r="J161" t="s">
        <v>598</v>
      </c>
      <c r="K161">
        <v>125.02</v>
      </c>
    </row>
    <row r="162" spans="1:11" x14ac:dyDescent="0.25">
      <c r="A162" t="s">
        <v>476</v>
      </c>
      <c r="B162" t="s">
        <v>477</v>
      </c>
      <c r="C162">
        <v>5313</v>
      </c>
      <c r="D162" t="s">
        <v>269</v>
      </c>
      <c r="E162" t="s">
        <v>595</v>
      </c>
      <c r="F162" t="s">
        <v>63</v>
      </c>
      <c r="G162" t="s">
        <v>158</v>
      </c>
      <c r="H162" t="s">
        <v>29</v>
      </c>
      <c r="I162" t="s">
        <v>16</v>
      </c>
      <c r="J162" t="s">
        <v>598</v>
      </c>
      <c r="K162">
        <v>3368.64</v>
      </c>
    </row>
    <row r="163" spans="1:11" x14ac:dyDescent="0.25">
      <c r="A163" t="s">
        <v>476</v>
      </c>
      <c r="B163" t="s">
        <v>477</v>
      </c>
      <c r="C163">
        <v>5313</v>
      </c>
      <c r="D163" t="s">
        <v>269</v>
      </c>
      <c r="E163" t="s">
        <v>595</v>
      </c>
      <c r="F163" t="s">
        <v>63</v>
      </c>
      <c r="G163" t="s">
        <v>619</v>
      </c>
      <c r="H163" t="s">
        <v>29</v>
      </c>
      <c r="I163" t="s">
        <v>16</v>
      </c>
      <c r="J163" t="s">
        <v>601</v>
      </c>
      <c r="K163">
        <v>39.44</v>
      </c>
    </row>
    <row r="164" spans="1:11" x14ac:dyDescent="0.25">
      <c r="A164" t="s">
        <v>476</v>
      </c>
      <c r="B164" t="s">
        <v>477</v>
      </c>
      <c r="C164">
        <v>5313</v>
      </c>
      <c r="D164" t="s">
        <v>269</v>
      </c>
      <c r="E164" t="s">
        <v>595</v>
      </c>
      <c r="F164" t="s">
        <v>63</v>
      </c>
      <c r="G164" t="s">
        <v>158</v>
      </c>
      <c r="H164" t="s">
        <v>24</v>
      </c>
      <c r="I164" t="s">
        <v>64</v>
      </c>
      <c r="J164" t="s">
        <v>597</v>
      </c>
      <c r="K164">
        <v>7227.73</v>
      </c>
    </row>
    <row r="165" spans="1:11" x14ac:dyDescent="0.25">
      <c r="A165" t="s">
        <v>476</v>
      </c>
      <c r="B165" t="s">
        <v>477</v>
      </c>
      <c r="C165">
        <v>5313</v>
      </c>
      <c r="D165" t="s">
        <v>269</v>
      </c>
      <c r="E165" t="s">
        <v>595</v>
      </c>
      <c r="F165" t="s">
        <v>63</v>
      </c>
      <c r="G165" t="s">
        <v>82</v>
      </c>
      <c r="H165" t="s">
        <v>224</v>
      </c>
      <c r="I165" t="s">
        <v>16</v>
      </c>
      <c r="J165" t="s">
        <v>9</v>
      </c>
      <c r="K165">
        <v>730.56</v>
      </c>
    </row>
    <row r="166" spans="1:11" x14ac:dyDescent="0.25">
      <c r="A166" t="s">
        <v>476</v>
      </c>
      <c r="B166" t="s">
        <v>477</v>
      </c>
      <c r="C166">
        <v>5313</v>
      </c>
      <c r="D166" t="s">
        <v>269</v>
      </c>
      <c r="E166" t="s">
        <v>595</v>
      </c>
      <c r="F166" t="s">
        <v>63</v>
      </c>
      <c r="G166" t="s">
        <v>158</v>
      </c>
      <c r="H166" t="s">
        <v>14</v>
      </c>
      <c r="I166" t="s">
        <v>16</v>
      </c>
      <c r="J166" t="s">
        <v>597</v>
      </c>
      <c r="K166">
        <v>80532.45</v>
      </c>
    </row>
    <row r="167" spans="1:11" x14ac:dyDescent="0.25">
      <c r="A167" t="s">
        <v>476</v>
      </c>
      <c r="B167" t="s">
        <v>477</v>
      </c>
      <c r="C167">
        <v>5313</v>
      </c>
      <c r="D167" t="s">
        <v>269</v>
      </c>
      <c r="E167" t="s">
        <v>595</v>
      </c>
      <c r="F167" t="s">
        <v>63</v>
      </c>
      <c r="G167" t="s">
        <v>158</v>
      </c>
      <c r="H167" t="s">
        <v>29</v>
      </c>
      <c r="I167" t="s">
        <v>16</v>
      </c>
      <c r="J167" t="s">
        <v>9</v>
      </c>
      <c r="K167">
        <v>27677.59</v>
      </c>
    </row>
    <row r="168" spans="1:11" x14ac:dyDescent="0.25">
      <c r="A168" t="s">
        <v>476</v>
      </c>
      <c r="B168" t="s">
        <v>477</v>
      </c>
      <c r="C168">
        <v>5313</v>
      </c>
      <c r="D168" t="s">
        <v>269</v>
      </c>
      <c r="E168" t="s">
        <v>595</v>
      </c>
      <c r="F168" t="s">
        <v>63</v>
      </c>
      <c r="G168" t="s">
        <v>124</v>
      </c>
      <c r="H168" t="s">
        <v>29</v>
      </c>
      <c r="I168" t="s">
        <v>16</v>
      </c>
      <c r="J168" t="s">
        <v>9</v>
      </c>
      <c r="K168">
        <v>3293.09</v>
      </c>
    </row>
    <row r="169" spans="1:11" x14ac:dyDescent="0.25">
      <c r="A169" t="s">
        <v>476</v>
      </c>
      <c r="B169" t="s">
        <v>477</v>
      </c>
      <c r="C169">
        <v>5313</v>
      </c>
      <c r="D169" t="s">
        <v>269</v>
      </c>
      <c r="E169" t="s">
        <v>595</v>
      </c>
      <c r="F169" t="s">
        <v>63</v>
      </c>
      <c r="G169" t="s">
        <v>10</v>
      </c>
      <c r="H169" t="s">
        <v>29</v>
      </c>
      <c r="I169" t="s">
        <v>16</v>
      </c>
      <c r="J169" t="s">
        <v>9</v>
      </c>
      <c r="K169">
        <v>10148.42</v>
      </c>
    </row>
    <row r="170" spans="1:11" x14ac:dyDescent="0.25">
      <c r="A170" t="s">
        <v>476</v>
      </c>
      <c r="B170" t="s">
        <v>477</v>
      </c>
      <c r="C170">
        <v>5313</v>
      </c>
      <c r="D170" t="s">
        <v>269</v>
      </c>
      <c r="E170" t="s">
        <v>595</v>
      </c>
      <c r="F170" t="s">
        <v>63</v>
      </c>
      <c r="G170" t="s">
        <v>158</v>
      </c>
      <c r="H170" t="s">
        <v>605</v>
      </c>
      <c r="I170" t="s">
        <v>16</v>
      </c>
      <c r="J170" t="s">
        <v>597</v>
      </c>
      <c r="K170">
        <v>4232.62</v>
      </c>
    </row>
    <row r="171" spans="1:11" x14ac:dyDescent="0.25">
      <c r="A171" t="s">
        <v>476</v>
      </c>
      <c r="B171" t="s">
        <v>477</v>
      </c>
      <c r="C171">
        <v>5313</v>
      </c>
      <c r="D171" t="s">
        <v>269</v>
      </c>
      <c r="E171" t="s">
        <v>595</v>
      </c>
      <c r="F171" t="s">
        <v>63</v>
      </c>
      <c r="G171" t="s">
        <v>34</v>
      </c>
      <c r="H171" t="s">
        <v>607</v>
      </c>
      <c r="I171" t="s">
        <v>16</v>
      </c>
      <c r="J171" t="s">
        <v>597</v>
      </c>
      <c r="K171">
        <v>5500</v>
      </c>
    </row>
    <row r="172" spans="1:11" x14ac:dyDescent="0.25">
      <c r="A172" t="s">
        <v>476</v>
      </c>
      <c r="B172" t="s">
        <v>477</v>
      </c>
      <c r="C172">
        <v>5313</v>
      </c>
      <c r="D172" t="s">
        <v>269</v>
      </c>
      <c r="E172" t="s">
        <v>595</v>
      </c>
      <c r="F172" t="s">
        <v>63</v>
      </c>
      <c r="G172" t="s">
        <v>82</v>
      </c>
      <c r="H172" t="s">
        <v>219</v>
      </c>
      <c r="I172" t="s">
        <v>16</v>
      </c>
      <c r="J172" t="s">
        <v>145</v>
      </c>
      <c r="K172">
        <v>15724.89</v>
      </c>
    </row>
    <row r="173" spans="1:11" x14ac:dyDescent="0.25">
      <c r="A173" t="s">
        <v>476</v>
      </c>
      <c r="B173" t="s">
        <v>477</v>
      </c>
      <c r="C173">
        <v>5313</v>
      </c>
      <c r="D173" t="s">
        <v>269</v>
      </c>
      <c r="E173" t="s">
        <v>595</v>
      </c>
      <c r="F173" t="s">
        <v>63</v>
      </c>
      <c r="G173" t="s">
        <v>82</v>
      </c>
      <c r="H173" t="s">
        <v>219</v>
      </c>
      <c r="I173" t="s">
        <v>16</v>
      </c>
      <c r="J173" t="s">
        <v>57</v>
      </c>
      <c r="K173">
        <v>29046.95</v>
      </c>
    </row>
    <row r="174" spans="1:11" x14ac:dyDescent="0.25">
      <c r="A174" t="s">
        <v>476</v>
      </c>
      <c r="B174" t="s">
        <v>477</v>
      </c>
      <c r="C174">
        <v>5313</v>
      </c>
      <c r="D174" t="s">
        <v>269</v>
      </c>
      <c r="E174" t="s">
        <v>595</v>
      </c>
      <c r="F174" t="s">
        <v>63</v>
      </c>
      <c r="G174" t="s">
        <v>158</v>
      </c>
      <c r="H174" t="s">
        <v>611</v>
      </c>
      <c r="I174" t="s">
        <v>16</v>
      </c>
      <c r="J174" t="s">
        <v>597</v>
      </c>
      <c r="K174">
        <v>3640</v>
      </c>
    </row>
    <row r="175" spans="1:11" x14ac:dyDescent="0.25">
      <c r="A175" t="s">
        <v>476</v>
      </c>
      <c r="B175" t="s">
        <v>477</v>
      </c>
      <c r="C175">
        <v>5313</v>
      </c>
      <c r="D175" t="s">
        <v>269</v>
      </c>
      <c r="E175" t="s">
        <v>595</v>
      </c>
      <c r="F175" t="s">
        <v>63</v>
      </c>
      <c r="G175" t="s">
        <v>620</v>
      </c>
      <c r="H175" t="s">
        <v>29</v>
      </c>
      <c r="I175" t="s">
        <v>16</v>
      </c>
      <c r="J175" t="s">
        <v>9</v>
      </c>
      <c r="K175">
        <v>2521.06</v>
      </c>
    </row>
    <row r="176" spans="1:11" x14ac:dyDescent="0.25">
      <c r="A176" t="s">
        <v>476</v>
      </c>
      <c r="B176" t="s">
        <v>477</v>
      </c>
      <c r="C176">
        <v>5313</v>
      </c>
      <c r="D176" t="s">
        <v>269</v>
      </c>
      <c r="E176" t="s">
        <v>595</v>
      </c>
      <c r="F176" t="s">
        <v>63</v>
      </c>
      <c r="G176" t="s">
        <v>158</v>
      </c>
      <c r="H176" t="s">
        <v>29</v>
      </c>
      <c r="I176" t="s">
        <v>16</v>
      </c>
      <c r="J176" t="s">
        <v>597</v>
      </c>
      <c r="K176">
        <v>7909.36</v>
      </c>
    </row>
    <row r="177" spans="1:11" x14ac:dyDescent="0.25">
      <c r="A177" t="s">
        <v>476</v>
      </c>
      <c r="B177" t="s">
        <v>477</v>
      </c>
      <c r="C177">
        <v>5313</v>
      </c>
      <c r="D177" t="s">
        <v>269</v>
      </c>
      <c r="E177" t="s">
        <v>595</v>
      </c>
      <c r="F177" t="s">
        <v>63</v>
      </c>
      <c r="G177" t="s">
        <v>158</v>
      </c>
      <c r="H177" t="s">
        <v>29</v>
      </c>
      <c r="I177" t="s">
        <v>16</v>
      </c>
      <c r="J177" t="s">
        <v>96</v>
      </c>
      <c r="K177">
        <v>31601.18</v>
      </c>
    </row>
    <row r="178" spans="1:11" x14ac:dyDescent="0.25">
      <c r="A178" t="s">
        <v>476</v>
      </c>
      <c r="B178" t="s">
        <v>477</v>
      </c>
      <c r="C178">
        <v>5313</v>
      </c>
      <c r="D178" t="s">
        <v>269</v>
      </c>
      <c r="E178" t="s">
        <v>595</v>
      </c>
      <c r="F178" t="s">
        <v>63</v>
      </c>
      <c r="G178" t="s">
        <v>158</v>
      </c>
      <c r="H178" t="s">
        <v>30</v>
      </c>
      <c r="I178" t="s">
        <v>628</v>
      </c>
      <c r="J178" t="s">
        <v>96</v>
      </c>
      <c r="K178">
        <v>17962.37</v>
      </c>
    </row>
    <row r="179" spans="1:11" x14ac:dyDescent="0.25">
      <c r="A179" t="s">
        <v>476</v>
      </c>
      <c r="B179" t="s">
        <v>477</v>
      </c>
      <c r="C179">
        <v>5313</v>
      </c>
      <c r="D179" t="s">
        <v>269</v>
      </c>
      <c r="E179" t="s">
        <v>595</v>
      </c>
      <c r="F179" t="s">
        <v>63</v>
      </c>
      <c r="G179" t="s">
        <v>158</v>
      </c>
      <c r="H179" t="s">
        <v>30</v>
      </c>
      <c r="I179" t="s">
        <v>16</v>
      </c>
      <c r="J179" t="s">
        <v>9</v>
      </c>
      <c r="K179">
        <v>913.03</v>
      </c>
    </row>
    <row r="180" spans="1:11" x14ac:dyDescent="0.25">
      <c r="A180" t="s">
        <v>476</v>
      </c>
      <c r="B180" t="s">
        <v>477</v>
      </c>
      <c r="C180">
        <v>5313</v>
      </c>
      <c r="D180" t="s">
        <v>269</v>
      </c>
      <c r="E180" t="s">
        <v>595</v>
      </c>
      <c r="F180" t="s">
        <v>63</v>
      </c>
      <c r="G180" t="s">
        <v>78</v>
      </c>
      <c r="H180" t="s">
        <v>29</v>
      </c>
      <c r="I180" t="s">
        <v>16</v>
      </c>
      <c r="J180" t="s">
        <v>622</v>
      </c>
      <c r="K180">
        <v>1617.55</v>
      </c>
    </row>
    <row r="181" spans="1:11" x14ac:dyDescent="0.25">
      <c r="A181" t="s">
        <v>476</v>
      </c>
      <c r="B181" t="s">
        <v>477</v>
      </c>
      <c r="C181">
        <v>5313</v>
      </c>
      <c r="D181" t="s">
        <v>269</v>
      </c>
      <c r="E181" t="s">
        <v>595</v>
      </c>
      <c r="F181" t="s">
        <v>63</v>
      </c>
      <c r="G181" t="s">
        <v>158</v>
      </c>
      <c r="H181" t="s">
        <v>609</v>
      </c>
      <c r="I181" t="s">
        <v>16</v>
      </c>
      <c r="J181" t="s">
        <v>597</v>
      </c>
      <c r="K181">
        <v>221.93</v>
      </c>
    </row>
    <row r="182" spans="1:11" x14ac:dyDescent="0.25">
      <c r="A182" t="s">
        <v>476</v>
      </c>
      <c r="B182" t="s">
        <v>477</v>
      </c>
      <c r="C182">
        <v>5313</v>
      </c>
      <c r="D182" t="s">
        <v>269</v>
      </c>
      <c r="E182" t="s">
        <v>595</v>
      </c>
      <c r="F182" t="s">
        <v>63</v>
      </c>
      <c r="G182" t="s">
        <v>158</v>
      </c>
      <c r="H182" t="s">
        <v>611</v>
      </c>
      <c r="I182" t="s">
        <v>16</v>
      </c>
      <c r="J182" t="s">
        <v>9</v>
      </c>
      <c r="K182">
        <v>10928.8</v>
      </c>
    </row>
    <row r="183" spans="1:11" x14ac:dyDescent="0.25">
      <c r="A183" t="s">
        <v>476</v>
      </c>
      <c r="B183" t="s">
        <v>477</v>
      </c>
      <c r="C183">
        <v>5313</v>
      </c>
      <c r="D183" t="s">
        <v>269</v>
      </c>
      <c r="E183" t="s">
        <v>595</v>
      </c>
      <c r="F183" t="s">
        <v>63</v>
      </c>
      <c r="G183" t="s">
        <v>36</v>
      </c>
      <c r="H183" t="s">
        <v>89</v>
      </c>
      <c r="I183" t="s">
        <v>16</v>
      </c>
      <c r="J183" t="s">
        <v>9</v>
      </c>
      <c r="K183">
        <v>111425.15</v>
      </c>
    </row>
    <row r="184" spans="1:11" x14ac:dyDescent="0.25">
      <c r="A184" t="s">
        <v>476</v>
      </c>
      <c r="B184" t="s">
        <v>477</v>
      </c>
      <c r="C184">
        <v>5313</v>
      </c>
      <c r="D184" t="s">
        <v>269</v>
      </c>
      <c r="E184" t="s">
        <v>595</v>
      </c>
      <c r="F184" t="s">
        <v>63</v>
      </c>
      <c r="G184" t="s">
        <v>122</v>
      </c>
      <c r="H184" t="s">
        <v>29</v>
      </c>
      <c r="I184" t="s">
        <v>16</v>
      </c>
      <c r="J184" t="s">
        <v>248</v>
      </c>
      <c r="K184">
        <v>360</v>
      </c>
    </row>
    <row r="185" spans="1:11" x14ac:dyDescent="0.25">
      <c r="A185" t="s">
        <v>476</v>
      </c>
      <c r="B185" t="s">
        <v>477</v>
      </c>
      <c r="C185">
        <v>5313</v>
      </c>
      <c r="D185" t="s">
        <v>269</v>
      </c>
      <c r="E185" t="s">
        <v>595</v>
      </c>
      <c r="F185" t="s">
        <v>63</v>
      </c>
      <c r="G185" t="s">
        <v>158</v>
      </c>
      <c r="H185" t="s">
        <v>610</v>
      </c>
      <c r="I185" t="s">
        <v>16</v>
      </c>
      <c r="J185" t="s">
        <v>597</v>
      </c>
      <c r="K185">
        <v>219.6</v>
      </c>
    </row>
    <row r="186" spans="1:11" x14ac:dyDescent="0.25">
      <c r="A186" t="s">
        <v>476</v>
      </c>
      <c r="B186" t="s">
        <v>477</v>
      </c>
      <c r="C186">
        <v>5313</v>
      </c>
      <c r="D186" t="s">
        <v>269</v>
      </c>
      <c r="E186" t="s">
        <v>595</v>
      </c>
      <c r="F186" t="s">
        <v>63</v>
      </c>
      <c r="G186" t="s">
        <v>34</v>
      </c>
      <c r="H186" t="s">
        <v>29</v>
      </c>
      <c r="I186" t="s">
        <v>16</v>
      </c>
      <c r="J186" t="s">
        <v>597</v>
      </c>
      <c r="K186">
        <v>1000</v>
      </c>
    </row>
    <row r="187" spans="1:11" x14ac:dyDescent="0.25">
      <c r="A187" t="s">
        <v>476</v>
      </c>
      <c r="B187" t="s">
        <v>477</v>
      </c>
      <c r="C187">
        <v>5313</v>
      </c>
      <c r="D187" t="s">
        <v>269</v>
      </c>
      <c r="E187" t="s">
        <v>595</v>
      </c>
      <c r="F187" t="s">
        <v>63</v>
      </c>
      <c r="G187" t="s">
        <v>158</v>
      </c>
      <c r="H187" t="s">
        <v>30</v>
      </c>
      <c r="I187" t="s">
        <v>16</v>
      </c>
      <c r="J187" t="s">
        <v>597</v>
      </c>
      <c r="K187">
        <v>2067.3200000000002</v>
      </c>
    </row>
    <row r="188" spans="1:11" x14ac:dyDescent="0.25">
      <c r="A188" t="s">
        <v>476</v>
      </c>
      <c r="B188" t="s">
        <v>477</v>
      </c>
      <c r="C188">
        <v>5313</v>
      </c>
      <c r="D188" t="s">
        <v>269</v>
      </c>
      <c r="E188" t="s">
        <v>595</v>
      </c>
      <c r="F188" t="s">
        <v>63</v>
      </c>
      <c r="G188" t="s">
        <v>10</v>
      </c>
      <c r="H188" t="s">
        <v>32</v>
      </c>
      <c r="I188" t="s">
        <v>16</v>
      </c>
      <c r="J188" t="s">
        <v>597</v>
      </c>
      <c r="K188">
        <v>650</v>
      </c>
    </row>
    <row r="189" spans="1:11" x14ac:dyDescent="0.25">
      <c r="A189" t="s">
        <v>476</v>
      </c>
      <c r="B189" t="s">
        <v>477</v>
      </c>
      <c r="C189">
        <v>5313</v>
      </c>
      <c r="D189" t="s">
        <v>269</v>
      </c>
      <c r="E189" t="s">
        <v>595</v>
      </c>
      <c r="F189" t="s">
        <v>63</v>
      </c>
      <c r="G189" t="s">
        <v>158</v>
      </c>
      <c r="H189" t="s">
        <v>31</v>
      </c>
      <c r="I189" t="s">
        <v>16</v>
      </c>
      <c r="J189" t="s">
        <v>9</v>
      </c>
      <c r="K189">
        <v>3050.25</v>
      </c>
    </row>
    <row r="190" spans="1:11" x14ac:dyDescent="0.25">
      <c r="A190" t="s">
        <v>476</v>
      </c>
      <c r="B190" t="s">
        <v>477</v>
      </c>
      <c r="C190">
        <v>5313</v>
      </c>
      <c r="D190" t="s">
        <v>269</v>
      </c>
      <c r="E190" t="s">
        <v>595</v>
      </c>
      <c r="F190" t="s">
        <v>63</v>
      </c>
      <c r="G190" t="s">
        <v>26</v>
      </c>
      <c r="H190" t="s">
        <v>525</v>
      </c>
      <c r="I190" t="s">
        <v>12</v>
      </c>
      <c r="J190" t="s">
        <v>524</v>
      </c>
      <c r="K190">
        <v>0.01</v>
      </c>
    </row>
    <row r="191" spans="1:11" x14ac:dyDescent="0.25">
      <c r="A191" t="s">
        <v>476</v>
      </c>
      <c r="B191" t="s">
        <v>477</v>
      </c>
      <c r="C191">
        <v>5313</v>
      </c>
      <c r="D191" t="s">
        <v>269</v>
      </c>
      <c r="E191" t="s">
        <v>595</v>
      </c>
      <c r="F191" t="s">
        <v>63</v>
      </c>
      <c r="G191" t="s">
        <v>158</v>
      </c>
      <c r="H191" t="s">
        <v>612</v>
      </c>
      <c r="I191" t="s">
        <v>16</v>
      </c>
      <c r="J191" t="s">
        <v>96</v>
      </c>
      <c r="K191">
        <v>29437.360000000001</v>
      </c>
    </row>
    <row r="192" spans="1:11" x14ac:dyDescent="0.25">
      <c r="A192" t="s">
        <v>476</v>
      </c>
      <c r="B192" t="s">
        <v>477</v>
      </c>
      <c r="C192">
        <v>5313</v>
      </c>
      <c r="D192" t="s">
        <v>269</v>
      </c>
      <c r="E192" t="s">
        <v>595</v>
      </c>
      <c r="F192" t="s">
        <v>63</v>
      </c>
      <c r="G192" t="s">
        <v>35</v>
      </c>
      <c r="H192" t="s">
        <v>31</v>
      </c>
      <c r="I192" t="s">
        <v>16</v>
      </c>
      <c r="J192" t="s">
        <v>622</v>
      </c>
      <c r="K192">
        <v>1689.42</v>
      </c>
    </row>
    <row r="193" spans="1:11" x14ac:dyDescent="0.25">
      <c r="A193" t="s">
        <v>476</v>
      </c>
      <c r="B193" t="s">
        <v>477</v>
      </c>
      <c r="C193">
        <v>5313</v>
      </c>
      <c r="D193" t="s">
        <v>269</v>
      </c>
      <c r="E193" t="s">
        <v>595</v>
      </c>
      <c r="F193" t="s">
        <v>63</v>
      </c>
      <c r="G193" t="s">
        <v>78</v>
      </c>
      <c r="H193" t="s">
        <v>11</v>
      </c>
      <c r="I193" t="s">
        <v>15</v>
      </c>
      <c r="J193" t="s">
        <v>9</v>
      </c>
      <c r="K193">
        <v>277.56</v>
      </c>
    </row>
    <row r="194" spans="1:11" x14ac:dyDescent="0.25">
      <c r="A194" t="s">
        <v>476</v>
      </c>
      <c r="B194" t="s">
        <v>477</v>
      </c>
      <c r="C194">
        <v>5313</v>
      </c>
      <c r="D194" t="s">
        <v>269</v>
      </c>
      <c r="E194" t="s">
        <v>595</v>
      </c>
      <c r="F194" t="s">
        <v>63</v>
      </c>
      <c r="G194" t="s">
        <v>36</v>
      </c>
      <c r="H194" t="s">
        <v>613</v>
      </c>
      <c r="I194" t="s">
        <v>16</v>
      </c>
      <c r="J194" t="s">
        <v>96</v>
      </c>
      <c r="K194">
        <v>5539.16</v>
      </c>
    </row>
    <row r="195" spans="1:11" x14ac:dyDescent="0.25">
      <c r="A195" t="s">
        <v>476</v>
      </c>
      <c r="B195" t="s">
        <v>477</v>
      </c>
      <c r="C195">
        <v>5313</v>
      </c>
      <c r="D195" t="s">
        <v>269</v>
      </c>
      <c r="E195" t="s">
        <v>595</v>
      </c>
      <c r="F195" t="s">
        <v>63</v>
      </c>
      <c r="G195" t="s">
        <v>10</v>
      </c>
      <c r="H195" t="s">
        <v>32</v>
      </c>
      <c r="I195" t="s">
        <v>16</v>
      </c>
      <c r="J195" t="s">
        <v>9</v>
      </c>
      <c r="K195">
        <v>912.36</v>
      </c>
    </row>
    <row r="196" spans="1:11" x14ac:dyDescent="0.25">
      <c r="A196" t="s">
        <v>476</v>
      </c>
      <c r="B196" t="s">
        <v>477</v>
      </c>
      <c r="C196">
        <v>5313</v>
      </c>
      <c r="D196" t="s">
        <v>269</v>
      </c>
      <c r="E196" t="s">
        <v>595</v>
      </c>
      <c r="F196" t="s">
        <v>63</v>
      </c>
      <c r="G196" t="s">
        <v>10</v>
      </c>
      <c r="H196" t="s">
        <v>32</v>
      </c>
      <c r="I196" t="s">
        <v>16</v>
      </c>
      <c r="J196" t="s">
        <v>622</v>
      </c>
      <c r="K196">
        <v>3053</v>
      </c>
    </row>
    <row r="197" spans="1:11" x14ac:dyDescent="0.25">
      <c r="A197" t="s">
        <v>476</v>
      </c>
      <c r="B197" t="s">
        <v>477</v>
      </c>
      <c r="C197">
        <v>5313</v>
      </c>
      <c r="D197" t="s">
        <v>269</v>
      </c>
      <c r="E197" t="s">
        <v>595</v>
      </c>
      <c r="F197" t="s">
        <v>63</v>
      </c>
      <c r="G197" t="s">
        <v>10</v>
      </c>
      <c r="H197" t="s">
        <v>32</v>
      </c>
      <c r="I197" t="s">
        <v>16</v>
      </c>
      <c r="J197" t="s">
        <v>623</v>
      </c>
      <c r="K197">
        <v>3000</v>
      </c>
    </row>
    <row r="198" spans="1:11" x14ac:dyDescent="0.25">
      <c r="A198" t="s">
        <v>476</v>
      </c>
      <c r="B198" t="s">
        <v>477</v>
      </c>
      <c r="C198">
        <v>5313</v>
      </c>
      <c r="D198" t="s">
        <v>269</v>
      </c>
      <c r="E198" t="s">
        <v>595</v>
      </c>
      <c r="F198" t="s">
        <v>63</v>
      </c>
      <c r="G198" t="s">
        <v>10</v>
      </c>
      <c r="H198" t="s">
        <v>32</v>
      </c>
      <c r="I198" t="s">
        <v>16</v>
      </c>
      <c r="J198" t="s">
        <v>600</v>
      </c>
      <c r="K198">
        <v>920</v>
      </c>
    </row>
    <row r="199" spans="1:11" x14ac:dyDescent="0.25">
      <c r="A199" t="s">
        <v>476</v>
      </c>
      <c r="B199" t="s">
        <v>477</v>
      </c>
      <c r="C199">
        <v>5313</v>
      </c>
      <c r="D199" t="s">
        <v>269</v>
      </c>
      <c r="E199" t="s">
        <v>595</v>
      </c>
      <c r="F199" t="s">
        <v>63</v>
      </c>
      <c r="G199" t="s">
        <v>36</v>
      </c>
      <c r="H199" t="s">
        <v>89</v>
      </c>
      <c r="I199" t="s">
        <v>16</v>
      </c>
      <c r="J199" t="s">
        <v>626</v>
      </c>
      <c r="K199">
        <v>5100</v>
      </c>
    </row>
    <row r="200" spans="1:11" x14ac:dyDescent="0.25">
      <c r="A200" t="s">
        <v>476</v>
      </c>
      <c r="B200" t="s">
        <v>477</v>
      </c>
      <c r="C200">
        <v>5313</v>
      </c>
      <c r="D200" t="s">
        <v>269</v>
      </c>
      <c r="E200" t="s">
        <v>595</v>
      </c>
      <c r="F200" t="s">
        <v>63</v>
      </c>
      <c r="G200" t="s">
        <v>616</v>
      </c>
      <c r="H200" t="s">
        <v>614</v>
      </c>
      <c r="I200" t="s">
        <v>16</v>
      </c>
      <c r="J200" t="s">
        <v>9</v>
      </c>
      <c r="K200">
        <v>775.45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O1082"/>
  <sheetViews>
    <sheetView workbookViewId="0">
      <pane xSplit="13" ySplit="5" topLeftCell="N43" activePane="bottomRight" state="frozen"/>
      <selection pane="topRight" activeCell="N1" sqref="N1"/>
      <selection pane="bottomLeft" activeCell="A6" sqref="A6"/>
      <selection pane="bottomRight" activeCell="E101" sqref="E101"/>
    </sheetView>
  </sheetViews>
  <sheetFormatPr defaultColWidth="9.109375" defaultRowHeight="13.2" x14ac:dyDescent="0.25"/>
  <cols>
    <col min="1" max="1" width="2.88671875" style="17" customWidth="1"/>
    <col min="2" max="2" width="43" style="18" customWidth="1"/>
    <col min="3" max="3" width="7.44140625" style="17" customWidth="1"/>
    <col min="4" max="4" width="6" style="17" customWidth="1"/>
    <col min="5" max="5" width="7" style="17" customWidth="1"/>
    <col min="6" max="6" width="5.5546875" style="22" bestFit="1" customWidth="1"/>
    <col min="7" max="7" width="4.109375" style="22" customWidth="1"/>
    <col min="8" max="8" width="7" style="22" customWidth="1"/>
    <col min="9" max="9" width="8.44140625" style="22" customWidth="1"/>
    <col min="10" max="10" width="7.33203125" style="22" customWidth="1"/>
    <col min="11" max="11" width="6.44140625" style="22" customWidth="1"/>
    <col min="12" max="12" width="5.88671875" style="22" customWidth="1"/>
    <col min="13" max="13" width="15.109375" style="17" customWidth="1"/>
    <col min="14" max="14" width="14.109375" style="17" bestFit="1" customWidth="1"/>
    <col min="15" max="15" width="39.109375" style="17" customWidth="1"/>
    <col min="16" max="16" width="2.88671875" style="17" customWidth="1"/>
    <col min="17" max="16384" width="9.109375" style="17"/>
  </cols>
  <sheetData>
    <row r="1" spans="2:15" ht="12.75" customHeight="1" x14ac:dyDescent="0.25">
      <c r="B1" s="36"/>
      <c r="C1" s="37"/>
      <c r="D1" s="36"/>
      <c r="E1" s="36"/>
      <c r="F1" s="38"/>
      <c r="G1" s="38"/>
      <c r="H1" s="38"/>
      <c r="I1" s="94" t="s">
        <v>330</v>
      </c>
      <c r="J1" s="94"/>
      <c r="K1" s="94"/>
      <c r="L1" s="94"/>
      <c r="M1" s="36"/>
      <c r="N1" s="34"/>
      <c r="O1" s="34"/>
    </row>
    <row r="2" spans="2:15" ht="21" x14ac:dyDescent="0.25">
      <c r="B2" s="44" t="s">
        <v>319</v>
      </c>
      <c r="C2" s="44"/>
      <c r="D2" s="44"/>
      <c r="E2" s="44"/>
      <c r="F2" s="43"/>
      <c r="G2" s="43" t="s">
        <v>329</v>
      </c>
      <c r="H2" s="43"/>
      <c r="I2" s="44" t="s">
        <v>335</v>
      </c>
      <c r="J2" s="44" t="s">
        <v>334</v>
      </c>
      <c r="K2" s="44" t="s">
        <v>332</v>
      </c>
      <c r="L2" s="44" t="s">
        <v>333</v>
      </c>
      <c r="M2" s="44"/>
      <c r="N2" s="34"/>
      <c r="O2" s="34"/>
    </row>
    <row r="3" spans="2:15" x14ac:dyDescent="0.25">
      <c r="B3" s="66" t="e">
        <f>+#REF!</f>
        <v>#REF!</v>
      </c>
      <c r="C3" s="40"/>
      <c r="D3" s="40"/>
      <c r="E3" s="40"/>
      <c r="F3" s="40"/>
      <c r="G3" s="41" t="e">
        <f>IF(B3="Choose School Name"," ",VLOOKUP(B3,'Location Codes'!$A:$B,2,FALSE))</f>
        <v>#REF!</v>
      </c>
      <c r="H3" s="42"/>
      <c r="I3" s="41" t="e">
        <f>VLOOKUP($B$3,'School Codes'!$A:$E,2,TRUE)</f>
        <v>#REF!</v>
      </c>
      <c r="J3" s="41" t="e">
        <f>VLOOKUP($B$3,'School Codes'!$A:$E,3,TRUE)</f>
        <v>#REF!</v>
      </c>
      <c r="K3" s="41" t="e">
        <f>VLOOKUP($B$3,'School Codes'!$A:$E,4,TRUE)</f>
        <v>#REF!</v>
      </c>
      <c r="L3" s="41" t="e">
        <f>VLOOKUP($B$3,'School Codes'!$A:$E,5,TRUE)</f>
        <v>#REF!</v>
      </c>
      <c r="M3" s="40"/>
      <c r="N3" s="34"/>
      <c r="O3" s="56"/>
    </row>
    <row r="4" spans="2:15" x14ac:dyDescent="0.25">
      <c r="B4" s="39"/>
      <c r="C4" s="40"/>
      <c r="D4" s="40"/>
      <c r="E4" s="40"/>
      <c r="F4" s="40"/>
      <c r="G4" s="41"/>
      <c r="H4" s="42"/>
      <c r="I4" s="41"/>
      <c r="J4" s="41"/>
      <c r="K4" s="41"/>
      <c r="L4" s="41"/>
      <c r="M4" s="40"/>
      <c r="N4" s="34"/>
      <c r="O4" s="56"/>
    </row>
    <row r="5" spans="2:15" ht="21" x14ac:dyDescent="0.25">
      <c r="B5" s="28" t="s">
        <v>48</v>
      </c>
      <c r="C5" s="29" t="s">
        <v>186</v>
      </c>
      <c r="D5" s="28" t="s">
        <v>189</v>
      </c>
      <c r="E5" s="28" t="s">
        <v>190</v>
      </c>
      <c r="F5" s="45" t="s">
        <v>4</v>
      </c>
      <c r="G5" s="45" t="s">
        <v>5</v>
      </c>
      <c r="H5" s="45" t="s">
        <v>6</v>
      </c>
      <c r="I5" s="45" t="s">
        <v>7</v>
      </c>
      <c r="J5" s="46" t="s">
        <v>33</v>
      </c>
      <c r="K5" s="46" t="s">
        <v>8</v>
      </c>
      <c r="L5" s="46" t="s">
        <v>191</v>
      </c>
      <c r="M5" s="28" t="s">
        <v>259</v>
      </c>
      <c r="N5" s="34"/>
      <c r="O5" s="57"/>
    </row>
    <row r="6" spans="2:15" x14ac:dyDescent="0.25">
      <c r="B6" s="17" t="s">
        <v>0</v>
      </c>
      <c r="C6" s="17" t="s">
        <v>186</v>
      </c>
      <c r="D6" s="17" t="s">
        <v>189</v>
      </c>
      <c r="E6" s="17" t="s">
        <v>190</v>
      </c>
      <c r="F6" s="19" t="s">
        <v>4</v>
      </c>
      <c r="G6" s="19" t="s">
        <v>5</v>
      </c>
      <c r="H6" s="19" t="s">
        <v>6</v>
      </c>
      <c r="I6" s="19" t="s">
        <v>7</v>
      </c>
      <c r="J6" s="19" t="s">
        <v>33</v>
      </c>
      <c r="K6" s="19" t="s">
        <v>8</v>
      </c>
      <c r="L6" s="19" t="s">
        <v>191</v>
      </c>
      <c r="M6" s="17" t="s">
        <v>262</v>
      </c>
      <c r="N6" s="49" t="s">
        <v>261</v>
      </c>
      <c r="O6" s="50" t="s">
        <v>168</v>
      </c>
    </row>
    <row r="7" spans="2:15" x14ac:dyDescent="0.25">
      <c r="B7" s="58" t="s">
        <v>230</v>
      </c>
      <c r="C7" s="59">
        <v>8001</v>
      </c>
      <c r="D7" s="59">
        <v>80010</v>
      </c>
      <c r="E7" s="60">
        <v>0</v>
      </c>
      <c r="F7" s="61">
        <v>21</v>
      </c>
      <c r="G7" s="62" t="e">
        <f t="shared" ref="G7:G15" si="0">+$G$3</f>
        <v>#REF!</v>
      </c>
      <c r="H7" s="63" t="s">
        <v>63</v>
      </c>
      <c r="I7" s="61" t="s">
        <v>9</v>
      </c>
      <c r="J7" s="61" t="s">
        <v>45</v>
      </c>
      <c r="K7" s="61" t="s">
        <v>16</v>
      </c>
      <c r="L7" s="61" t="s">
        <v>9</v>
      </c>
      <c r="M7" s="20"/>
      <c r="N7" s="48"/>
      <c r="O7" s="47"/>
    </row>
    <row r="8" spans="2:15" x14ac:dyDescent="0.25">
      <c r="B8" s="58" t="s">
        <v>235</v>
      </c>
      <c r="C8" s="59">
        <v>8001</v>
      </c>
      <c r="D8" s="59">
        <v>80010</v>
      </c>
      <c r="E8" s="60">
        <v>0</v>
      </c>
      <c r="F8" s="61">
        <v>21</v>
      </c>
      <c r="G8" s="62" t="e">
        <f t="shared" si="0"/>
        <v>#REF!</v>
      </c>
      <c r="H8" s="61" t="s">
        <v>63</v>
      </c>
      <c r="I8" s="61" t="s">
        <v>9</v>
      </c>
      <c r="J8" s="61" t="s">
        <v>47</v>
      </c>
      <c r="K8" s="61" t="s">
        <v>16</v>
      </c>
      <c r="L8" s="78" t="s">
        <v>151</v>
      </c>
      <c r="M8" s="20"/>
      <c r="N8" s="48" t="s">
        <v>40</v>
      </c>
      <c r="O8" s="69" t="s">
        <v>156</v>
      </c>
    </row>
    <row r="9" spans="2:15" x14ac:dyDescent="0.25">
      <c r="B9" s="58" t="s">
        <v>236</v>
      </c>
      <c r="C9" s="59">
        <v>8001</v>
      </c>
      <c r="D9" s="59">
        <v>80010</v>
      </c>
      <c r="E9" s="60">
        <v>0</v>
      </c>
      <c r="F9" s="61">
        <v>21</v>
      </c>
      <c r="G9" s="62" t="e">
        <f t="shared" si="0"/>
        <v>#REF!</v>
      </c>
      <c r="H9" s="61" t="s">
        <v>63</v>
      </c>
      <c r="I9" s="61" t="s">
        <v>9</v>
      </c>
      <c r="J9" s="61" t="s">
        <v>47</v>
      </c>
      <c r="K9" s="61" t="s">
        <v>16</v>
      </c>
      <c r="L9" s="78" t="s">
        <v>153</v>
      </c>
      <c r="M9" s="20"/>
      <c r="N9" s="48" t="s">
        <v>40</v>
      </c>
      <c r="O9" s="69" t="s">
        <v>156</v>
      </c>
    </row>
    <row r="10" spans="2:15" x14ac:dyDescent="0.25">
      <c r="B10" s="58" t="s">
        <v>227</v>
      </c>
      <c r="C10" s="59">
        <v>8001</v>
      </c>
      <c r="D10" s="59">
        <v>80010</v>
      </c>
      <c r="E10" s="60">
        <v>0</v>
      </c>
      <c r="F10" s="61">
        <v>21</v>
      </c>
      <c r="G10" s="62" t="e">
        <f t="shared" si="0"/>
        <v>#REF!</v>
      </c>
      <c r="H10" s="61" t="s">
        <v>63</v>
      </c>
      <c r="I10" s="61" t="s">
        <v>9</v>
      </c>
      <c r="J10" s="61" t="s">
        <v>47</v>
      </c>
      <c r="K10" s="61" t="s">
        <v>16</v>
      </c>
      <c r="L10" s="78" t="s">
        <v>57</v>
      </c>
      <c r="M10" s="20"/>
      <c r="N10" s="48" t="s">
        <v>40</v>
      </c>
      <c r="O10" s="69" t="s">
        <v>156</v>
      </c>
    </row>
    <row r="11" spans="2:15" x14ac:dyDescent="0.25">
      <c r="B11" s="58" t="s">
        <v>228</v>
      </c>
      <c r="C11" s="59">
        <v>8001</v>
      </c>
      <c r="D11" s="59">
        <v>80010</v>
      </c>
      <c r="E11" s="60">
        <v>0</v>
      </c>
      <c r="F11" s="61">
        <v>21</v>
      </c>
      <c r="G11" s="62" t="e">
        <f t="shared" si="0"/>
        <v>#REF!</v>
      </c>
      <c r="H11" s="61" t="s">
        <v>63</v>
      </c>
      <c r="I11" s="61" t="s">
        <v>9</v>
      </c>
      <c r="J11" s="61" t="s">
        <v>47</v>
      </c>
      <c r="K11" s="61" t="s">
        <v>16</v>
      </c>
      <c r="L11" s="78" t="s">
        <v>145</v>
      </c>
      <c r="M11" s="20"/>
      <c r="N11" s="48" t="s">
        <v>40</v>
      </c>
      <c r="O11" s="69" t="s">
        <v>156</v>
      </c>
    </row>
    <row r="12" spans="2:15" x14ac:dyDescent="0.25">
      <c r="B12" s="58" t="s">
        <v>228</v>
      </c>
      <c r="C12" s="59">
        <v>8001</v>
      </c>
      <c r="D12" s="59">
        <v>80010</v>
      </c>
      <c r="E12" s="60">
        <v>0</v>
      </c>
      <c r="F12" s="61">
        <v>21</v>
      </c>
      <c r="G12" s="62" t="e">
        <f t="shared" si="0"/>
        <v>#REF!</v>
      </c>
      <c r="H12" s="61" t="s">
        <v>63</v>
      </c>
      <c r="I12" s="61" t="s">
        <v>9</v>
      </c>
      <c r="J12" s="61" t="s">
        <v>47</v>
      </c>
      <c r="K12" s="61" t="s">
        <v>16</v>
      </c>
      <c r="L12" s="78" t="s">
        <v>170</v>
      </c>
      <c r="M12" s="20"/>
      <c r="N12" s="48" t="s">
        <v>40</v>
      </c>
      <c r="O12" s="69" t="s">
        <v>156</v>
      </c>
    </row>
    <row r="13" spans="2:15" x14ac:dyDescent="0.25">
      <c r="B13" s="58" t="s">
        <v>229</v>
      </c>
      <c r="C13" s="59">
        <v>8001</v>
      </c>
      <c r="D13" s="59">
        <v>80010</v>
      </c>
      <c r="E13" s="60">
        <v>0</v>
      </c>
      <c r="F13" s="61">
        <v>21</v>
      </c>
      <c r="G13" s="62" t="e">
        <f t="shared" si="0"/>
        <v>#REF!</v>
      </c>
      <c r="H13" s="61" t="s">
        <v>63</v>
      </c>
      <c r="I13" s="61" t="s">
        <v>9</v>
      </c>
      <c r="J13" s="61" t="s">
        <v>20</v>
      </c>
      <c r="K13" s="61" t="s">
        <v>16</v>
      </c>
      <c r="L13" s="61" t="s">
        <v>9</v>
      </c>
      <c r="M13" s="20"/>
      <c r="N13" s="48"/>
      <c r="O13" s="47"/>
    </row>
    <row r="14" spans="2:15" x14ac:dyDescent="0.25">
      <c r="B14" s="58" t="s">
        <v>327</v>
      </c>
      <c r="C14" s="59">
        <v>8001</v>
      </c>
      <c r="D14" s="59">
        <v>80010</v>
      </c>
      <c r="E14" s="60">
        <v>0</v>
      </c>
      <c r="F14" s="61">
        <v>21</v>
      </c>
      <c r="G14" s="62" t="e">
        <f t="shared" si="0"/>
        <v>#REF!</v>
      </c>
      <c r="H14" s="61" t="s">
        <v>63</v>
      </c>
      <c r="I14" s="61" t="s">
        <v>9</v>
      </c>
      <c r="J14" s="61" t="s">
        <v>326</v>
      </c>
      <c r="K14" s="61" t="s">
        <v>16</v>
      </c>
      <c r="L14" s="61" t="s">
        <v>9</v>
      </c>
      <c r="M14" s="20"/>
      <c r="N14" s="48"/>
      <c r="O14" s="47"/>
    </row>
    <row r="15" spans="2:15" x14ac:dyDescent="0.25">
      <c r="B15" s="58" t="s">
        <v>231</v>
      </c>
      <c r="C15" s="59">
        <v>8001</v>
      </c>
      <c r="D15" s="59">
        <v>80010</v>
      </c>
      <c r="E15" s="60">
        <v>0</v>
      </c>
      <c r="F15" s="61">
        <v>21</v>
      </c>
      <c r="G15" s="62" t="e">
        <f t="shared" si="0"/>
        <v>#REF!</v>
      </c>
      <c r="H15" s="61" t="s">
        <v>63</v>
      </c>
      <c r="I15" s="61" t="s">
        <v>9</v>
      </c>
      <c r="J15" s="61" t="s">
        <v>155</v>
      </c>
      <c r="K15" s="61" t="s">
        <v>16</v>
      </c>
      <c r="L15" s="61" t="s">
        <v>9</v>
      </c>
      <c r="M15" s="20"/>
      <c r="N15" s="51"/>
      <c r="O15" s="47"/>
    </row>
    <row r="16" spans="2:15" x14ac:dyDescent="0.25">
      <c r="B16" s="23" t="s">
        <v>257</v>
      </c>
      <c r="F16" s="19"/>
      <c r="G16" s="19"/>
      <c r="H16" s="19"/>
      <c r="I16" s="19"/>
      <c r="J16" s="19"/>
      <c r="K16" s="19"/>
      <c r="L16" s="19"/>
      <c r="M16" s="70">
        <f>SUM(M7:M15)</f>
        <v>0</v>
      </c>
      <c r="N16" s="48"/>
      <c r="O16" s="47"/>
    </row>
    <row r="17" spans="2:15" x14ac:dyDescent="0.25">
      <c r="B17" s="23"/>
      <c r="F17" s="19"/>
      <c r="G17" s="19"/>
      <c r="H17" s="19"/>
      <c r="I17" s="19"/>
      <c r="J17" s="19"/>
      <c r="K17" s="19"/>
      <c r="L17" s="19"/>
      <c r="N17" s="48"/>
      <c r="O17" s="47"/>
    </row>
    <row r="18" spans="2:15" x14ac:dyDescent="0.25">
      <c r="B18" s="17" t="s">
        <v>1</v>
      </c>
      <c r="C18" s="17" t="s">
        <v>186</v>
      </c>
      <c r="D18" s="17" t="s">
        <v>189</v>
      </c>
      <c r="E18" s="17" t="s">
        <v>190</v>
      </c>
      <c r="F18" s="19" t="s">
        <v>4</v>
      </c>
      <c r="G18" s="19" t="s">
        <v>5</v>
      </c>
      <c r="H18" s="19" t="s">
        <v>6</v>
      </c>
      <c r="I18" s="19" t="s">
        <v>7</v>
      </c>
      <c r="J18" s="19" t="s">
        <v>33</v>
      </c>
      <c r="K18" s="19" t="s">
        <v>8</v>
      </c>
      <c r="L18" s="19" t="s">
        <v>191</v>
      </c>
      <c r="M18" s="17" t="s">
        <v>262</v>
      </c>
      <c r="N18" s="48"/>
      <c r="O18" s="47"/>
    </row>
    <row r="19" spans="2:15" x14ac:dyDescent="0.25">
      <c r="B19" s="58" t="s">
        <v>232</v>
      </c>
      <c r="C19" s="59">
        <v>8001</v>
      </c>
      <c r="D19" s="59">
        <v>80010</v>
      </c>
      <c r="E19" s="60">
        <v>0</v>
      </c>
      <c r="F19" s="61">
        <v>21</v>
      </c>
      <c r="G19" s="62" t="e">
        <f t="shared" ref="G19:G22" si="1">+$G$3</f>
        <v>#REF!</v>
      </c>
      <c r="H19" s="61" t="s">
        <v>63</v>
      </c>
      <c r="I19" s="61" t="s">
        <v>9</v>
      </c>
      <c r="J19" s="61" t="s">
        <v>18</v>
      </c>
      <c r="K19" s="61" t="s">
        <v>16</v>
      </c>
      <c r="L19" s="61" t="s">
        <v>9</v>
      </c>
      <c r="M19" s="20"/>
      <c r="N19" s="48"/>
      <c r="O19" s="47"/>
    </row>
    <row r="20" spans="2:15" x14ac:dyDescent="0.25">
      <c r="B20" s="58" t="s">
        <v>233</v>
      </c>
      <c r="C20" s="59">
        <v>8001</v>
      </c>
      <c r="D20" s="59">
        <v>80010</v>
      </c>
      <c r="E20" s="60">
        <v>0</v>
      </c>
      <c r="F20" s="61">
        <v>21</v>
      </c>
      <c r="G20" s="62" t="e">
        <f t="shared" si="1"/>
        <v>#REF!</v>
      </c>
      <c r="H20" s="61" t="s">
        <v>63</v>
      </c>
      <c r="I20" s="61" t="s">
        <v>9</v>
      </c>
      <c r="J20" s="61" t="s">
        <v>22</v>
      </c>
      <c r="K20" s="61" t="s">
        <v>16</v>
      </c>
      <c r="L20" s="61" t="s">
        <v>9</v>
      </c>
      <c r="M20" s="20"/>
      <c r="N20" s="48"/>
      <c r="O20" s="47"/>
    </row>
    <row r="21" spans="2:15" x14ac:dyDescent="0.25">
      <c r="B21" s="58" t="s">
        <v>267</v>
      </c>
      <c r="C21" s="59">
        <v>8001</v>
      </c>
      <c r="D21" s="59">
        <v>80010</v>
      </c>
      <c r="E21" s="60">
        <v>0</v>
      </c>
      <c r="F21" s="61">
        <v>21</v>
      </c>
      <c r="G21" s="62" t="e">
        <f t="shared" si="1"/>
        <v>#REF!</v>
      </c>
      <c r="H21" s="61" t="s">
        <v>63</v>
      </c>
      <c r="I21" s="61" t="s">
        <v>9</v>
      </c>
      <c r="J21" s="61" t="s">
        <v>38</v>
      </c>
      <c r="K21" s="61" t="s">
        <v>16</v>
      </c>
      <c r="L21" s="61" t="s">
        <v>9</v>
      </c>
      <c r="M21" s="20"/>
      <c r="N21" s="48"/>
      <c r="O21" s="47"/>
    </row>
    <row r="22" spans="2:15" x14ac:dyDescent="0.25">
      <c r="B22" s="58" t="s">
        <v>234</v>
      </c>
      <c r="C22" s="59">
        <v>8001</v>
      </c>
      <c r="D22" s="59">
        <v>80010</v>
      </c>
      <c r="E22" s="60">
        <v>0</v>
      </c>
      <c r="F22" s="61">
        <v>21</v>
      </c>
      <c r="G22" s="62" t="e">
        <f t="shared" si="1"/>
        <v>#REF!</v>
      </c>
      <c r="H22" s="61" t="s">
        <v>63</v>
      </c>
      <c r="I22" s="61" t="s">
        <v>9</v>
      </c>
      <c r="J22" s="61" t="s">
        <v>42</v>
      </c>
      <c r="K22" s="61" t="s">
        <v>16</v>
      </c>
      <c r="L22" s="61" t="s">
        <v>9</v>
      </c>
      <c r="M22" s="20"/>
      <c r="N22" s="48"/>
      <c r="O22" s="47"/>
    </row>
    <row r="23" spans="2:15" x14ac:dyDescent="0.25">
      <c r="B23" s="18" t="s">
        <v>257</v>
      </c>
      <c r="F23" s="19"/>
      <c r="G23" s="19"/>
      <c r="H23" s="19"/>
      <c r="I23" s="19"/>
      <c r="J23" s="19"/>
      <c r="K23" s="19"/>
      <c r="L23" s="19"/>
      <c r="M23" s="70">
        <f>SUM(M19:M22)</f>
        <v>0</v>
      </c>
      <c r="N23" s="48"/>
      <c r="O23" s="47"/>
    </row>
    <row r="24" spans="2:15" x14ac:dyDescent="0.25">
      <c r="F24" s="19"/>
      <c r="G24" s="19"/>
      <c r="H24" s="19"/>
      <c r="I24" s="19"/>
      <c r="J24" s="19"/>
      <c r="K24" s="19"/>
      <c r="L24" s="19"/>
      <c r="N24" s="48"/>
      <c r="O24" s="47"/>
    </row>
    <row r="25" spans="2:15" x14ac:dyDescent="0.25">
      <c r="B25" s="17" t="s">
        <v>2</v>
      </c>
      <c r="C25" s="17" t="s">
        <v>186</v>
      </c>
      <c r="D25" s="17" t="s">
        <v>189</v>
      </c>
      <c r="E25" s="17" t="s">
        <v>190</v>
      </c>
      <c r="F25" s="19" t="s">
        <v>4</v>
      </c>
      <c r="G25" s="19" t="s">
        <v>5</v>
      </c>
      <c r="H25" s="19" t="s">
        <v>6</v>
      </c>
      <c r="I25" s="19" t="s">
        <v>7</v>
      </c>
      <c r="J25" s="19" t="s">
        <v>33</v>
      </c>
      <c r="K25" s="19" t="s">
        <v>8</v>
      </c>
      <c r="L25" s="19" t="s">
        <v>191</v>
      </c>
      <c r="M25" s="17" t="s">
        <v>262</v>
      </c>
      <c r="N25" s="48"/>
      <c r="O25" s="47"/>
    </row>
    <row r="26" spans="2:15" x14ac:dyDescent="0.25">
      <c r="B26" s="23" t="s">
        <v>199</v>
      </c>
      <c r="C26" s="17">
        <v>8001</v>
      </c>
      <c r="D26" s="17">
        <v>80010</v>
      </c>
      <c r="E26" s="24">
        <v>0</v>
      </c>
      <c r="F26" s="19">
        <v>21</v>
      </c>
      <c r="G26" s="25" t="e">
        <f t="shared" ref="G26:G31" si="2">+$G$3</f>
        <v>#REF!</v>
      </c>
      <c r="H26" s="19" t="s">
        <v>63</v>
      </c>
      <c r="I26" s="19" t="s">
        <v>9</v>
      </c>
      <c r="J26" s="26" t="s">
        <v>197</v>
      </c>
      <c r="K26" s="19" t="s">
        <v>16</v>
      </c>
      <c r="L26" s="19" t="s">
        <v>9</v>
      </c>
      <c r="M26" s="20"/>
      <c r="N26" s="48"/>
      <c r="O26" s="47"/>
    </row>
    <row r="27" spans="2:15" x14ac:dyDescent="0.25">
      <c r="B27" s="23" t="s">
        <v>198</v>
      </c>
      <c r="C27" s="17">
        <v>8001</v>
      </c>
      <c r="D27" s="17">
        <v>80010</v>
      </c>
      <c r="E27" s="24">
        <v>0</v>
      </c>
      <c r="F27" s="19">
        <v>21</v>
      </c>
      <c r="G27" s="25" t="e">
        <f t="shared" si="2"/>
        <v>#REF!</v>
      </c>
      <c r="H27" s="19" t="s">
        <v>63</v>
      </c>
      <c r="I27" s="19" t="s">
        <v>9</v>
      </c>
      <c r="J27" s="26" t="s">
        <v>200</v>
      </c>
      <c r="K27" s="19" t="s">
        <v>16</v>
      </c>
      <c r="L27" s="19" t="s">
        <v>9</v>
      </c>
      <c r="M27" s="20"/>
      <c r="N27" s="48"/>
      <c r="O27" s="47"/>
    </row>
    <row r="28" spans="2:15" x14ac:dyDescent="0.25">
      <c r="B28" s="23" t="s">
        <v>202</v>
      </c>
      <c r="C28" s="17">
        <v>8001</v>
      </c>
      <c r="D28" s="17">
        <v>80010</v>
      </c>
      <c r="E28" s="24">
        <v>0</v>
      </c>
      <c r="F28" s="19">
        <v>21</v>
      </c>
      <c r="G28" s="25" t="e">
        <f t="shared" si="2"/>
        <v>#REF!</v>
      </c>
      <c r="H28" s="19" t="s">
        <v>63</v>
      </c>
      <c r="I28" s="19" t="s">
        <v>9</v>
      </c>
      <c r="J28" s="26" t="s">
        <v>203</v>
      </c>
      <c r="K28" s="19" t="s">
        <v>16</v>
      </c>
      <c r="L28" s="19" t="s">
        <v>9</v>
      </c>
      <c r="M28" s="20"/>
      <c r="N28" s="48"/>
      <c r="O28" s="47"/>
    </row>
    <row r="29" spans="2:15" x14ac:dyDescent="0.25">
      <c r="B29" s="23" t="s">
        <v>204</v>
      </c>
      <c r="C29" s="17">
        <v>8001</v>
      </c>
      <c r="D29" s="17">
        <v>80010</v>
      </c>
      <c r="E29" s="24">
        <v>0</v>
      </c>
      <c r="F29" s="19">
        <v>21</v>
      </c>
      <c r="G29" s="25" t="e">
        <f t="shared" si="2"/>
        <v>#REF!</v>
      </c>
      <c r="H29" s="19" t="s">
        <v>63</v>
      </c>
      <c r="I29" s="19" t="s">
        <v>9</v>
      </c>
      <c r="J29" s="26" t="s">
        <v>205</v>
      </c>
      <c r="K29" s="19" t="s">
        <v>16</v>
      </c>
      <c r="L29" s="19" t="s">
        <v>9</v>
      </c>
      <c r="M29" s="20"/>
      <c r="N29" s="48"/>
      <c r="O29" s="47"/>
    </row>
    <row r="30" spans="2:15" ht="26.4" x14ac:dyDescent="0.25">
      <c r="B30" s="23" t="s">
        <v>252</v>
      </c>
      <c r="C30" s="17">
        <v>8001</v>
      </c>
      <c r="D30" s="17">
        <v>80010</v>
      </c>
      <c r="E30" s="24">
        <v>0</v>
      </c>
      <c r="F30" s="19">
        <v>21</v>
      </c>
      <c r="G30" s="25" t="e">
        <f t="shared" si="2"/>
        <v>#REF!</v>
      </c>
      <c r="H30" s="19" t="s">
        <v>63</v>
      </c>
      <c r="I30" s="19" t="s">
        <v>9</v>
      </c>
      <c r="J30" s="19" t="s">
        <v>19</v>
      </c>
      <c r="K30" s="19" t="s">
        <v>16</v>
      </c>
      <c r="L30" s="19" t="s">
        <v>9</v>
      </c>
      <c r="M30" s="20"/>
      <c r="N30" s="48"/>
      <c r="O30" s="47"/>
    </row>
    <row r="31" spans="2:15" x14ac:dyDescent="0.25">
      <c r="B31" s="23" t="s">
        <v>338</v>
      </c>
      <c r="C31" s="17">
        <v>8001</v>
      </c>
      <c r="D31" s="17">
        <v>80010</v>
      </c>
      <c r="E31" s="24">
        <v>0</v>
      </c>
      <c r="F31" s="19">
        <v>21</v>
      </c>
      <c r="G31" s="25" t="e">
        <f t="shared" si="2"/>
        <v>#REF!</v>
      </c>
      <c r="H31" s="19" t="s">
        <v>63</v>
      </c>
      <c r="I31" s="19" t="s">
        <v>9</v>
      </c>
      <c r="J31" s="26" t="s">
        <v>337</v>
      </c>
      <c r="K31" s="19" t="s">
        <v>16</v>
      </c>
      <c r="L31" s="19" t="s">
        <v>9</v>
      </c>
      <c r="M31" s="20"/>
      <c r="N31" s="48"/>
      <c r="O31" s="47"/>
    </row>
    <row r="32" spans="2:15" x14ac:dyDescent="0.25">
      <c r="B32" s="18" t="s">
        <v>257</v>
      </c>
      <c r="F32" s="19"/>
      <c r="G32" s="21"/>
      <c r="H32" s="19"/>
      <c r="I32" s="19"/>
      <c r="J32" s="19"/>
      <c r="K32" s="19"/>
      <c r="L32" s="19"/>
      <c r="M32" s="70">
        <f>SUM(M26:M30)</f>
        <v>0</v>
      </c>
      <c r="N32" s="48"/>
      <c r="O32" s="48"/>
    </row>
    <row r="33" spans="2:15" ht="12.75" customHeight="1" x14ac:dyDescent="0.25">
      <c r="B33" s="27" t="s">
        <v>142</v>
      </c>
      <c r="C33" s="27"/>
      <c r="D33" s="27"/>
      <c r="E33" s="27"/>
      <c r="F33" s="27"/>
      <c r="G33" s="27"/>
      <c r="H33" s="27"/>
      <c r="I33" s="27"/>
      <c r="J33" s="27"/>
      <c r="K33" s="19"/>
      <c r="L33" s="19"/>
      <c r="M33" s="70">
        <f>+M16-M23-M32</f>
        <v>0</v>
      </c>
      <c r="N33" s="48"/>
      <c r="O33" s="47"/>
    </row>
    <row r="34" spans="2:15" x14ac:dyDescent="0.25">
      <c r="F34" s="19"/>
      <c r="G34" s="19"/>
      <c r="H34" s="19"/>
      <c r="I34" s="19"/>
      <c r="J34" s="19"/>
      <c r="K34" s="19"/>
      <c r="L34" s="19"/>
      <c r="N34" s="48"/>
      <c r="O34" s="47"/>
    </row>
    <row r="35" spans="2:15" x14ac:dyDescent="0.25">
      <c r="B35" s="17" t="s">
        <v>3</v>
      </c>
      <c r="C35" s="17" t="s">
        <v>186</v>
      </c>
      <c r="D35" s="17" t="s">
        <v>189</v>
      </c>
      <c r="E35" s="17" t="s">
        <v>190</v>
      </c>
      <c r="F35" s="19" t="s">
        <v>4</v>
      </c>
      <c r="G35" s="19" t="s">
        <v>5</v>
      </c>
      <c r="H35" s="19" t="s">
        <v>6</v>
      </c>
      <c r="I35" s="19" t="s">
        <v>7</v>
      </c>
      <c r="J35" s="19" t="s">
        <v>33</v>
      </c>
      <c r="K35" s="19" t="s">
        <v>8</v>
      </c>
      <c r="L35" s="19" t="s">
        <v>191</v>
      </c>
      <c r="M35" s="17" t="s">
        <v>262</v>
      </c>
      <c r="N35" s="48"/>
      <c r="O35" s="47"/>
    </row>
    <row r="36" spans="2:15" x14ac:dyDescent="0.25">
      <c r="B36" s="58" t="s">
        <v>225</v>
      </c>
      <c r="C36" s="59">
        <v>8001</v>
      </c>
      <c r="D36" s="59">
        <v>80010</v>
      </c>
      <c r="E36" s="60">
        <v>0</v>
      </c>
      <c r="F36" s="61">
        <v>21</v>
      </c>
      <c r="G36" s="62" t="e">
        <f t="shared" ref="G36:G58" si="3">+$G$3</f>
        <v>#REF!</v>
      </c>
      <c r="H36" s="61" t="s">
        <v>63</v>
      </c>
      <c r="I36" s="61" t="s">
        <v>82</v>
      </c>
      <c r="J36" s="61" t="s">
        <v>398</v>
      </c>
      <c r="K36" s="61" t="s">
        <v>16</v>
      </c>
      <c r="L36" s="61" t="s">
        <v>57</v>
      </c>
      <c r="M36" s="20"/>
      <c r="N36" s="48"/>
      <c r="O36" s="47"/>
    </row>
    <row r="37" spans="2:15" x14ac:dyDescent="0.25">
      <c r="B37" s="58" t="s">
        <v>226</v>
      </c>
      <c r="C37" s="59">
        <v>8001</v>
      </c>
      <c r="D37" s="59">
        <v>80010</v>
      </c>
      <c r="E37" s="60">
        <v>0</v>
      </c>
      <c r="F37" s="61">
        <v>21</v>
      </c>
      <c r="G37" s="62" t="e">
        <f t="shared" si="3"/>
        <v>#REF!</v>
      </c>
      <c r="H37" s="61" t="s">
        <v>63</v>
      </c>
      <c r="I37" s="61" t="s">
        <v>82</v>
      </c>
      <c r="J37" s="61" t="s">
        <v>399</v>
      </c>
      <c r="K37" s="61" t="s">
        <v>16</v>
      </c>
      <c r="L37" s="61" t="s">
        <v>145</v>
      </c>
      <c r="M37" s="20"/>
      <c r="N37" s="48"/>
      <c r="O37" s="47"/>
    </row>
    <row r="38" spans="2:15" ht="26.4" x14ac:dyDescent="0.25">
      <c r="B38" s="58" t="s">
        <v>405</v>
      </c>
      <c r="C38" s="59">
        <v>8001</v>
      </c>
      <c r="D38" s="59">
        <v>80010</v>
      </c>
      <c r="E38" s="60">
        <v>0</v>
      </c>
      <c r="F38" s="61">
        <v>21</v>
      </c>
      <c r="G38" s="62" t="e">
        <f t="shared" si="3"/>
        <v>#REF!</v>
      </c>
      <c r="H38" s="61" t="s">
        <v>63</v>
      </c>
      <c r="I38" s="61" t="s">
        <v>82</v>
      </c>
      <c r="J38" s="61" t="s">
        <v>400</v>
      </c>
      <c r="K38" s="61" t="s">
        <v>16</v>
      </c>
      <c r="L38" s="61" t="s">
        <v>170</v>
      </c>
      <c r="M38" s="20"/>
      <c r="N38" s="48"/>
      <c r="O38" s="47"/>
    </row>
    <row r="39" spans="2:15" x14ac:dyDescent="0.25">
      <c r="B39" s="58" t="s">
        <v>403</v>
      </c>
      <c r="C39" s="59">
        <v>8001</v>
      </c>
      <c r="D39" s="59">
        <v>80010</v>
      </c>
      <c r="E39" s="60">
        <v>0</v>
      </c>
      <c r="F39" s="61">
        <v>21</v>
      </c>
      <c r="G39" s="62" t="e">
        <f t="shared" si="3"/>
        <v>#REF!</v>
      </c>
      <c r="H39" s="61" t="s">
        <v>63</v>
      </c>
      <c r="I39" s="61" t="s">
        <v>82</v>
      </c>
      <c r="J39" s="61" t="s">
        <v>401</v>
      </c>
      <c r="K39" s="61" t="s">
        <v>16</v>
      </c>
      <c r="L39" s="61" t="s">
        <v>9</v>
      </c>
      <c r="M39" s="20"/>
      <c r="N39" s="48"/>
      <c r="O39" s="47"/>
    </row>
    <row r="40" spans="2:15" x14ac:dyDescent="0.25">
      <c r="B40" s="58" t="s">
        <v>404</v>
      </c>
      <c r="C40" s="59">
        <v>8001</v>
      </c>
      <c r="D40" s="59">
        <v>80010</v>
      </c>
      <c r="E40" s="60">
        <v>0</v>
      </c>
      <c r="F40" s="61">
        <v>21</v>
      </c>
      <c r="G40" s="62" t="e">
        <f t="shared" si="3"/>
        <v>#REF!</v>
      </c>
      <c r="H40" s="61" t="s">
        <v>63</v>
      </c>
      <c r="I40" s="61" t="s">
        <v>82</v>
      </c>
      <c r="J40" s="61" t="s">
        <v>402</v>
      </c>
      <c r="K40" s="61" t="s">
        <v>16</v>
      </c>
      <c r="L40" s="61" t="s">
        <v>9</v>
      </c>
      <c r="M40" s="20"/>
      <c r="N40" s="48"/>
      <c r="O40" s="47"/>
    </row>
    <row r="41" spans="2:15" ht="26.4" x14ac:dyDescent="0.25">
      <c r="B41" s="58" t="s">
        <v>406</v>
      </c>
      <c r="C41" s="59">
        <v>8001</v>
      </c>
      <c r="D41" s="59">
        <v>80010</v>
      </c>
      <c r="E41" s="60">
        <v>0</v>
      </c>
      <c r="F41" s="61">
        <v>21</v>
      </c>
      <c r="G41" s="62" t="e">
        <f t="shared" si="3"/>
        <v>#REF!</v>
      </c>
      <c r="H41" s="61" t="s">
        <v>63</v>
      </c>
      <c r="I41" s="61" t="s">
        <v>82</v>
      </c>
      <c r="J41" s="61" t="s">
        <v>407</v>
      </c>
      <c r="K41" s="61" t="s">
        <v>16</v>
      </c>
      <c r="L41" s="61" t="s">
        <v>9</v>
      </c>
      <c r="M41" s="20"/>
      <c r="N41" s="48"/>
      <c r="O41" s="47"/>
    </row>
    <row r="42" spans="2:15" x14ac:dyDescent="0.25">
      <c r="B42" s="58" t="s">
        <v>408</v>
      </c>
      <c r="C42" s="59">
        <v>8001</v>
      </c>
      <c r="D42" s="59">
        <v>80010</v>
      </c>
      <c r="E42" s="60">
        <v>0</v>
      </c>
      <c r="F42" s="61">
        <v>21</v>
      </c>
      <c r="G42" s="62" t="e">
        <f t="shared" si="3"/>
        <v>#REF!</v>
      </c>
      <c r="H42" s="61" t="s">
        <v>63</v>
      </c>
      <c r="I42" s="61" t="s">
        <v>82</v>
      </c>
      <c r="J42" s="61" t="s">
        <v>409</v>
      </c>
      <c r="K42" s="61" t="s">
        <v>16</v>
      </c>
      <c r="L42" s="61" t="s">
        <v>9</v>
      </c>
      <c r="M42" s="20"/>
      <c r="N42" s="48"/>
      <c r="O42" s="47"/>
    </row>
    <row r="43" spans="2:15" x14ac:dyDescent="0.25">
      <c r="B43" s="58" t="s">
        <v>410</v>
      </c>
      <c r="C43" s="59">
        <v>8001</v>
      </c>
      <c r="D43" s="59">
        <v>80010</v>
      </c>
      <c r="E43" s="60">
        <v>0</v>
      </c>
      <c r="F43" s="61">
        <v>21</v>
      </c>
      <c r="G43" s="62" t="e">
        <f t="shared" si="3"/>
        <v>#REF!</v>
      </c>
      <c r="H43" s="61" t="s">
        <v>63</v>
      </c>
      <c r="I43" s="61" t="s">
        <v>82</v>
      </c>
      <c r="J43" s="61" t="s">
        <v>411</v>
      </c>
      <c r="K43" s="61" t="s">
        <v>16</v>
      </c>
      <c r="L43" s="61" t="s">
        <v>9</v>
      </c>
      <c r="M43" s="20"/>
      <c r="N43" s="48"/>
      <c r="O43" s="47"/>
    </row>
    <row r="44" spans="2:15" x14ac:dyDescent="0.25">
      <c r="B44" s="58" t="s">
        <v>412</v>
      </c>
      <c r="C44" s="59">
        <v>8001</v>
      </c>
      <c r="D44" s="59">
        <v>80010</v>
      </c>
      <c r="E44" s="60">
        <v>0</v>
      </c>
      <c r="F44" s="61">
        <v>21</v>
      </c>
      <c r="G44" s="62" t="e">
        <f t="shared" si="3"/>
        <v>#REF!</v>
      </c>
      <c r="H44" s="61" t="s">
        <v>63</v>
      </c>
      <c r="I44" s="61" t="s">
        <v>82</v>
      </c>
      <c r="J44" s="61" t="s">
        <v>413</v>
      </c>
      <c r="K44" s="61" t="s">
        <v>16</v>
      </c>
      <c r="L44" s="61" t="s">
        <v>9</v>
      </c>
      <c r="M44" s="20"/>
      <c r="N44" s="48"/>
      <c r="O44" s="47"/>
    </row>
    <row r="45" spans="2:15" x14ac:dyDescent="0.25">
      <c r="B45" s="58" t="s">
        <v>414</v>
      </c>
      <c r="C45" s="59">
        <v>8001</v>
      </c>
      <c r="D45" s="59">
        <v>80010</v>
      </c>
      <c r="E45" s="60">
        <v>0</v>
      </c>
      <c r="F45" s="61">
        <v>21</v>
      </c>
      <c r="G45" s="62" t="e">
        <f t="shared" si="3"/>
        <v>#REF!</v>
      </c>
      <c r="H45" s="61" t="s">
        <v>63</v>
      </c>
      <c r="I45" s="61" t="s">
        <v>82</v>
      </c>
      <c r="J45" s="61" t="s">
        <v>415</v>
      </c>
      <c r="K45" s="61" t="s">
        <v>16</v>
      </c>
      <c r="L45" s="61" t="s">
        <v>57</v>
      </c>
      <c r="M45" s="20"/>
      <c r="N45" s="48"/>
      <c r="O45" s="47"/>
    </row>
    <row r="46" spans="2:15" x14ac:dyDescent="0.25">
      <c r="B46" s="58" t="s">
        <v>223</v>
      </c>
      <c r="C46" s="59">
        <v>8001</v>
      </c>
      <c r="D46" s="59">
        <v>80010</v>
      </c>
      <c r="E46" s="60">
        <v>0</v>
      </c>
      <c r="F46" s="61">
        <v>21</v>
      </c>
      <c r="G46" s="62" t="e">
        <f t="shared" si="3"/>
        <v>#REF!</v>
      </c>
      <c r="H46" s="61" t="s">
        <v>63</v>
      </c>
      <c r="I46" s="61" t="s">
        <v>82</v>
      </c>
      <c r="J46" s="61" t="s">
        <v>207</v>
      </c>
      <c r="K46" s="61" t="s">
        <v>16</v>
      </c>
      <c r="L46" s="61" t="s">
        <v>9</v>
      </c>
      <c r="M46" s="20"/>
      <c r="N46" s="48"/>
      <c r="O46" s="47"/>
    </row>
    <row r="47" spans="2:15" x14ac:dyDescent="0.25">
      <c r="B47" s="58" t="s">
        <v>152</v>
      </c>
      <c r="C47" s="59">
        <v>8001</v>
      </c>
      <c r="D47" s="59">
        <v>80010</v>
      </c>
      <c r="E47" s="60">
        <v>0</v>
      </c>
      <c r="F47" s="61">
        <v>21</v>
      </c>
      <c r="G47" s="62" t="e">
        <f t="shared" si="3"/>
        <v>#REF!</v>
      </c>
      <c r="H47" s="61" t="s">
        <v>63</v>
      </c>
      <c r="I47" s="61" t="s">
        <v>82</v>
      </c>
      <c r="J47" s="61" t="s">
        <v>210</v>
      </c>
      <c r="K47" s="61" t="s">
        <v>16</v>
      </c>
      <c r="L47" s="61" t="s">
        <v>151</v>
      </c>
      <c r="M47" s="20"/>
      <c r="N47" s="48"/>
      <c r="O47" s="47"/>
    </row>
    <row r="48" spans="2:15" x14ac:dyDescent="0.25">
      <c r="B48" s="58" t="s">
        <v>154</v>
      </c>
      <c r="C48" s="59">
        <v>8001</v>
      </c>
      <c r="D48" s="59">
        <v>80010</v>
      </c>
      <c r="E48" s="60">
        <v>0</v>
      </c>
      <c r="F48" s="61">
        <v>21</v>
      </c>
      <c r="G48" s="62" t="e">
        <f t="shared" si="3"/>
        <v>#REF!</v>
      </c>
      <c r="H48" s="61" t="s">
        <v>63</v>
      </c>
      <c r="I48" s="61" t="s">
        <v>82</v>
      </c>
      <c r="J48" s="61" t="s">
        <v>210</v>
      </c>
      <c r="K48" s="61" t="s">
        <v>16</v>
      </c>
      <c r="L48" s="61" t="s">
        <v>153</v>
      </c>
      <c r="M48" s="20"/>
      <c r="N48" s="48"/>
      <c r="O48" s="47"/>
    </row>
    <row r="49" spans="2:15" x14ac:dyDescent="0.25">
      <c r="B49" s="58" t="s">
        <v>150</v>
      </c>
      <c r="C49" s="59">
        <v>8001</v>
      </c>
      <c r="D49" s="59">
        <v>80010</v>
      </c>
      <c r="E49" s="60">
        <v>0</v>
      </c>
      <c r="F49" s="61">
        <v>21</v>
      </c>
      <c r="G49" s="62" t="e">
        <f t="shared" si="3"/>
        <v>#REF!</v>
      </c>
      <c r="H49" s="61" t="s">
        <v>63</v>
      </c>
      <c r="I49" s="61" t="s">
        <v>82</v>
      </c>
      <c r="J49" s="61" t="s">
        <v>209</v>
      </c>
      <c r="K49" s="61" t="s">
        <v>16</v>
      </c>
      <c r="L49" s="61" t="s">
        <v>145</v>
      </c>
      <c r="M49" s="20"/>
      <c r="N49" s="48"/>
      <c r="O49" s="47"/>
    </row>
    <row r="50" spans="2:15" x14ac:dyDescent="0.25">
      <c r="B50" s="58" t="s">
        <v>149</v>
      </c>
      <c r="C50" s="59">
        <v>8001</v>
      </c>
      <c r="D50" s="59">
        <v>80010</v>
      </c>
      <c r="E50" s="60">
        <v>0</v>
      </c>
      <c r="F50" s="61">
        <v>21</v>
      </c>
      <c r="G50" s="62" t="e">
        <f t="shared" si="3"/>
        <v>#REF!</v>
      </c>
      <c r="H50" s="61" t="s">
        <v>63</v>
      </c>
      <c r="I50" s="61" t="s">
        <v>82</v>
      </c>
      <c r="J50" s="61" t="s">
        <v>209</v>
      </c>
      <c r="K50" s="61" t="s">
        <v>16</v>
      </c>
      <c r="L50" s="61" t="s">
        <v>57</v>
      </c>
      <c r="M50" s="20"/>
      <c r="N50" s="48"/>
      <c r="O50" s="47"/>
    </row>
    <row r="51" spans="2:15" x14ac:dyDescent="0.25">
      <c r="B51" s="58" t="s">
        <v>171</v>
      </c>
      <c r="C51" s="59">
        <v>8001</v>
      </c>
      <c r="D51" s="59">
        <v>80010</v>
      </c>
      <c r="E51" s="60">
        <v>0</v>
      </c>
      <c r="F51" s="61">
        <v>21</v>
      </c>
      <c r="G51" s="62" t="e">
        <f t="shared" si="3"/>
        <v>#REF!</v>
      </c>
      <c r="H51" s="61" t="s">
        <v>63</v>
      </c>
      <c r="I51" s="61" t="s">
        <v>82</v>
      </c>
      <c r="J51" s="61" t="s">
        <v>209</v>
      </c>
      <c r="K51" s="61" t="s">
        <v>16</v>
      </c>
      <c r="L51" s="61" t="s">
        <v>169</v>
      </c>
      <c r="M51" s="20"/>
      <c r="N51" s="48"/>
      <c r="O51" s="47"/>
    </row>
    <row r="52" spans="2:15" x14ac:dyDescent="0.25">
      <c r="B52" s="58" t="s">
        <v>172</v>
      </c>
      <c r="C52" s="59">
        <v>8001</v>
      </c>
      <c r="D52" s="59">
        <v>80010</v>
      </c>
      <c r="E52" s="60">
        <v>0</v>
      </c>
      <c r="F52" s="61">
        <v>21</v>
      </c>
      <c r="G52" s="62" t="e">
        <f t="shared" si="3"/>
        <v>#REF!</v>
      </c>
      <c r="H52" s="61" t="s">
        <v>63</v>
      </c>
      <c r="I52" s="61" t="s">
        <v>82</v>
      </c>
      <c r="J52" s="61" t="s">
        <v>209</v>
      </c>
      <c r="K52" s="61" t="s">
        <v>16</v>
      </c>
      <c r="L52" s="61" t="s">
        <v>170</v>
      </c>
      <c r="M52" s="20"/>
      <c r="N52" s="48"/>
      <c r="O52" s="47"/>
    </row>
    <row r="53" spans="2:15" x14ac:dyDescent="0.25">
      <c r="B53" s="58" t="s">
        <v>173</v>
      </c>
      <c r="C53" s="59">
        <v>8001</v>
      </c>
      <c r="D53" s="59">
        <v>80010</v>
      </c>
      <c r="E53" s="60">
        <v>0</v>
      </c>
      <c r="F53" s="61">
        <v>21</v>
      </c>
      <c r="G53" s="62" t="e">
        <f t="shared" si="3"/>
        <v>#REF!</v>
      </c>
      <c r="H53" s="61" t="s">
        <v>63</v>
      </c>
      <c r="I53" s="61" t="s">
        <v>82</v>
      </c>
      <c r="J53" s="61" t="s">
        <v>209</v>
      </c>
      <c r="K53" s="61" t="s">
        <v>16</v>
      </c>
      <c r="L53" s="61" t="s">
        <v>57</v>
      </c>
      <c r="M53" s="20"/>
      <c r="N53" s="48"/>
      <c r="O53" s="47"/>
    </row>
    <row r="54" spans="2:15" x14ac:dyDescent="0.25">
      <c r="B54" s="58" t="s">
        <v>222</v>
      </c>
      <c r="C54" s="59">
        <v>8001</v>
      </c>
      <c r="D54" s="59">
        <v>80010</v>
      </c>
      <c r="E54" s="60">
        <v>0</v>
      </c>
      <c r="F54" s="61">
        <v>21</v>
      </c>
      <c r="G54" s="62" t="e">
        <f t="shared" si="3"/>
        <v>#REF!</v>
      </c>
      <c r="H54" s="61" t="s">
        <v>63</v>
      </c>
      <c r="I54" s="61" t="s">
        <v>82</v>
      </c>
      <c r="J54" s="61" t="s">
        <v>58</v>
      </c>
      <c r="K54" s="61" t="s">
        <v>16</v>
      </c>
      <c r="L54" s="61" t="s">
        <v>57</v>
      </c>
      <c r="M54" s="20"/>
      <c r="N54" s="48"/>
      <c r="O54" s="47"/>
    </row>
    <row r="55" spans="2:15" x14ac:dyDescent="0.25">
      <c r="B55" s="58" t="s">
        <v>237</v>
      </c>
      <c r="C55" s="59">
        <v>8001</v>
      </c>
      <c r="D55" s="59">
        <v>80010</v>
      </c>
      <c r="E55" s="60">
        <v>0</v>
      </c>
      <c r="F55" s="61">
        <v>21</v>
      </c>
      <c r="G55" s="62" t="e">
        <f t="shared" si="3"/>
        <v>#REF!</v>
      </c>
      <c r="H55" s="61" t="s">
        <v>63</v>
      </c>
      <c r="I55" s="61" t="s">
        <v>82</v>
      </c>
      <c r="J55" s="61" t="s">
        <v>238</v>
      </c>
      <c r="K55" s="61" t="s">
        <v>16</v>
      </c>
      <c r="L55" s="61" t="s">
        <v>9</v>
      </c>
      <c r="M55" s="20"/>
      <c r="N55" s="48"/>
      <c r="O55" s="47"/>
    </row>
    <row r="56" spans="2:15" ht="12.75" customHeight="1" x14ac:dyDescent="0.25">
      <c r="B56" s="23" t="s">
        <v>260</v>
      </c>
      <c r="C56" s="17">
        <v>8001</v>
      </c>
      <c r="D56" s="17">
        <v>80010</v>
      </c>
      <c r="E56" s="24">
        <v>0</v>
      </c>
      <c r="F56" s="19">
        <v>21</v>
      </c>
      <c r="G56" s="25" t="e">
        <f t="shared" si="3"/>
        <v>#REF!</v>
      </c>
      <c r="H56" s="61" t="s">
        <v>63</v>
      </c>
      <c r="I56" s="19" t="s">
        <v>9</v>
      </c>
      <c r="J56" s="19" t="s">
        <v>188</v>
      </c>
      <c r="K56" s="19" t="s">
        <v>16</v>
      </c>
      <c r="L56" s="19" t="s">
        <v>9</v>
      </c>
      <c r="M56" s="20"/>
      <c r="N56" s="48"/>
      <c r="O56" s="50"/>
    </row>
    <row r="57" spans="2:15" x14ac:dyDescent="0.25">
      <c r="B57" s="23" t="s">
        <v>260</v>
      </c>
      <c r="C57" s="17">
        <v>8001</v>
      </c>
      <c r="D57" s="17">
        <v>80010</v>
      </c>
      <c r="E57" s="24">
        <v>0</v>
      </c>
      <c r="F57" s="19">
        <v>21</v>
      </c>
      <c r="G57" s="25" t="e">
        <f t="shared" si="3"/>
        <v>#REF!</v>
      </c>
      <c r="H57" s="61" t="s">
        <v>63</v>
      </c>
      <c r="I57" s="19" t="s">
        <v>9</v>
      </c>
      <c r="J57" s="19" t="s">
        <v>188</v>
      </c>
      <c r="K57" s="19" t="s">
        <v>16</v>
      </c>
      <c r="L57" s="19" t="s">
        <v>9</v>
      </c>
      <c r="M57" s="20"/>
      <c r="N57" s="53"/>
      <c r="O57" s="50"/>
    </row>
    <row r="58" spans="2:15" x14ac:dyDescent="0.25">
      <c r="B58" s="23" t="s">
        <v>260</v>
      </c>
      <c r="C58" s="17">
        <v>8001</v>
      </c>
      <c r="D58" s="17">
        <v>80010</v>
      </c>
      <c r="E58" s="24">
        <v>0</v>
      </c>
      <c r="F58" s="19">
        <v>21</v>
      </c>
      <c r="G58" s="25" t="e">
        <f t="shared" si="3"/>
        <v>#REF!</v>
      </c>
      <c r="H58" s="61" t="s">
        <v>63</v>
      </c>
      <c r="I58" s="19" t="s">
        <v>9</v>
      </c>
      <c r="J58" s="19" t="s">
        <v>188</v>
      </c>
      <c r="K58" s="19" t="s">
        <v>16</v>
      </c>
      <c r="L58" s="19" t="s">
        <v>9</v>
      </c>
      <c r="M58" s="20"/>
      <c r="N58" s="48"/>
      <c r="O58" s="47"/>
    </row>
    <row r="59" spans="2:15" x14ac:dyDescent="0.25">
      <c r="B59" s="18" t="s">
        <v>257</v>
      </c>
      <c r="E59" s="24"/>
      <c r="F59" s="19"/>
      <c r="G59" s="25"/>
      <c r="H59" s="19"/>
      <c r="I59" s="19"/>
      <c r="J59" s="19"/>
      <c r="K59" s="19"/>
      <c r="L59" s="19"/>
      <c r="M59" s="70">
        <f>SUBTOTAL(109,M36:M58)</f>
        <v>0</v>
      </c>
      <c r="N59" s="48"/>
      <c r="O59" s="48"/>
    </row>
    <row r="60" spans="2:15" x14ac:dyDescent="0.25">
      <c r="F60" s="19"/>
      <c r="G60" s="19"/>
      <c r="H60" s="19"/>
      <c r="I60" s="19"/>
      <c r="J60" s="19"/>
      <c r="K60" s="19"/>
      <c r="L60" s="19"/>
      <c r="N60" s="71"/>
      <c r="O60" s="47"/>
    </row>
    <row r="61" spans="2:15" x14ac:dyDescent="0.25">
      <c r="B61" s="17" t="s">
        <v>258</v>
      </c>
      <c r="C61" s="17" t="s">
        <v>186</v>
      </c>
      <c r="D61" s="17" t="s">
        <v>189</v>
      </c>
      <c r="E61" s="17" t="s">
        <v>190</v>
      </c>
      <c r="F61" s="19" t="s">
        <v>4</v>
      </c>
      <c r="G61" s="19" t="s">
        <v>5</v>
      </c>
      <c r="H61" s="19" t="s">
        <v>6</v>
      </c>
      <c r="I61" s="19" t="s">
        <v>7</v>
      </c>
      <c r="J61" s="19" t="s">
        <v>33</v>
      </c>
      <c r="K61" s="19" t="s">
        <v>8</v>
      </c>
      <c r="L61" s="19" t="s">
        <v>191</v>
      </c>
      <c r="M61" s="17" t="s">
        <v>262</v>
      </c>
      <c r="N61" s="71"/>
      <c r="O61" s="47"/>
    </row>
    <row r="62" spans="2:15" ht="52.5" customHeight="1" x14ac:dyDescent="0.25">
      <c r="B62" s="23" t="s">
        <v>383</v>
      </c>
      <c r="C62" s="17">
        <v>8001</v>
      </c>
      <c r="D62" s="17">
        <v>80010</v>
      </c>
      <c r="E62" s="24">
        <v>0</v>
      </c>
      <c r="F62" s="19">
        <v>21</v>
      </c>
      <c r="G62" s="25" t="e">
        <f t="shared" ref="G62:G69" si="4">+$G$3</f>
        <v>#REF!</v>
      </c>
      <c r="H62" s="19" t="s">
        <v>63</v>
      </c>
      <c r="I62" s="26" t="s">
        <v>384</v>
      </c>
      <c r="J62" s="19" t="s">
        <v>11</v>
      </c>
      <c r="K62" s="26" t="s">
        <v>120</v>
      </c>
      <c r="L62" s="19" t="s">
        <v>9</v>
      </c>
      <c r="M62" s="20"/>
      <c r="N62" s="72"/>
      <c r="O62" s="52"/>
    </row>
    <row r="63" spans="2:15" x14ac:dyDescent="0.25">
      <c r="B63" s="23" t="s">
        <v>385</v>
      </c>
      <c r="C63" s="17">
        <v>8001</v>
      </c>
      <c r="D63" s="17">
        <v>80010</v>
      </c>
      <c r="E63" s="24">
        <v>0</v>
      </c>
      <c r="F63" s="19">
        <v>21</v>
      </c>
      <c r="G63" s="25" t="e">
        <f t="shared" si="4"/>
        <v>#REF!</v>
      </c>
      <c r="H63" s="19" t="s">
        <v>63</v>
      </c>
      <c r="I63" s="26" t="s">
        <v>82</v>
      </c>
      <c r="J63" s="19" t="s">
        <v>11</v>
      </c>
      <c r="K63" s="26" t="s">
        <v>65</v>
      </c>
      <c r="L63" s="19" t="s">
        <v>9</v>
      </c>
      <c r="M63" s="20"/>
      <c r="N63" s="48"/>
      <c r="O63" s="53"/>
    </row>
    <row r="64" spans="2:15" x14ac:dyDescent="0.25">
      <c r="B64" s="23" t="s">
        <v>386</v>
      </c>
      <c r="C64" s="17">
        <v>8001</v>
      </c>
      <c r="D64" s="17">
        <v>80010</v>
      </c>
      <c r="E64" s="24">
        <v>0</v>
      </c>
      <c r="F64" s="19">
        <v>21</v>
      </c>
      <c r="G64" s="25" t="e">
        <f t="shared" si="4"/>
        <v>#REF!</v>
      </c>
      <c r="H64" s="19" t="s">
        <v>63</v>
      </c>
      <c r="I64" s="26" t="s">
        <v>384</v>
      </c>
      <c r="J64" s="19" t="s">
        <v>24</v>
      </c>
      <c r="K64" s="26" t="s">
        <v>120</v>
      </c>
      <c r="L64" s="19" t="s">
        <v>9</v>
      </c>
      <c r="M64" s="20"/>
      <c r="N64" s="72"/>
      <c r="O64" s="93"/>
    </row>
    <row r="65" spans="2:15" x14ac:dyDescent="0.25">
      <c r="B65" s="23" t="s">
        <v>387</v>
      </c>
      <c r="C65" s="17">
        <v>8001</v>
      </c>
      <c r="D65" s="17">
        <v>80010</v>
      </c>
      <c r="E65" s="24">
        <v>0</v>
      </c>
      <c r="F65" s="19">
        <v>21</v>
      </c>
      <c r="G65" s="25" t="e">
        <f t="shared" si="4"/>
        <v>#REF!</v>
      </c>
      <c r="H65" s="19" t="s">
        <v>63</v>
      </c>
      <c r="I65" s="26" t="s">
        <v>82</v>
      </c>
      <c r="J65" s="19" t="s">
        <v>24</v>
      </c>
      <c r="K65" s="26" t="s">
        <v>65</v>
      </c>
      <c r="L65" s="19" t="s">
        <v>9</v>
      </c>
      <c r="M65" s="20"/>
      <c r="N65" s="48"/>
      <c r="O65" s="93"/>
    </row>
    <row r="66" spans="2:15" x14ac:dyDescent="0.25">
      <c r="B66" s="23" t="s">
        <v>388</v>
      </c>
      <c r="C66" s="17">
        <v>8001</v>
      </c>
      <c r="D66" s="17">
        <v>80010</v>
      </c>
      <c r="E66" s="24">
        <v>0</v>
      </c>
      <c r="F66" s="19">
        <v>21</v>
      </c>
      <c r="G66" s="25" t="e">
        <f t="shared" si="4"/>
        <v>#REF!</v>
      </c>
      <c r="H66" s="19" t="s">
        <v>63</v>
      </c>
      <c r="I66" s="26" t="s">
        <v>384</v>
      </c>
      <c r="J66" s="19" t="s">
        <v>14</v>
      </c>
      <c r="K66" s="19" t="s">
        <v>16</v>
      </c>
      <c r="L66" s="19" t="s">
        <v>9</v>
      </c>
      <c r="M66" s="20"/>
      <c r="N66" s="72"/>
      <c r="O66" s="69"/>
    </row>
    <row r="67" spans="2:15" x14ac:dyDescent="0.25">
      <c r="B67" s="23" t="s">
        <v>389</v>
      </c>
      <c r="C67" s="17">
        <v>8001</v>
      </c>
      <c r="D67" s="17">
        <v>80010</v>
      </c>
      <c r="E67" s="24">
        <v>0</v>
      </c>
      <c r="F67" s="19">
        <v>21</v>
      </c>
      <c r="G67" s="25" t="e">
        <f t="shared" si="4"/>
        <v>#REF!</v>
      </c>
      <c r="H67" s="19" t="s">
        <v>63</v>
      </c>
      <c r="I67" s="26" t="s">
        <v>82</v>
      </c>
      <c r="J67" s="19" t="s">
        <v>14</v>
      </c>
      <c r="K67" s="19" t="s">
        <v>16</v>
      </c>
      <c r="L67" s="26" t="s">
        <v>9</v>
      </c>
      <c r="M67" s="20"/>
      <c r="N67" s="48"/>
      <c r="O67" s="69"/>
    </row>
    <row r="68" spans="2:15" ht="14.25" customHeight="1" x14ac:dyDescent="0.25">
      <c r="B68" s="23" t="s">
        <v>390</v>
      </c>
      <c r="C68" s="17">
        <v>8001</v>
      </c>
      <c r="D68" s="17">
        <v>80010</v>
      </c>
      <c r="E68" s="24">
        <v>0</v>
      </c>
      <c r="F68" s="19">
        <v>21</v>
      </c>
      <c r="G68" s="25" t="e">
        <f t="shared" si="4"/>
        <v>#REF!</v>
      </c>
      <c r="H68" s="19" t="s">
        <v>63</v>
      </c>
      <c r="I68" s="26" t="s">
        <v>384</v>
      </c>
      <c r="J68" s="19" t="s">
        <v>25</v>
      </c>
      <c r="K68" s="19" t="s">
        <v>16</v>
      </c>
      <c r="L68" s="19" t="s">
        <v>9</v>
      </c>
      <c r="M68" s="20"/>
      <c r="N68" s="48"/>
      <c r="O68" s="53"/>
    </row>
    <row r="69" spans="2:15" ht="12.75" customHeight="1" x14ac:dyDescent="0.25">
      <c r="B69" s="23" t="s">
        <v>391</v>
      </c>
      <c r="C69" s="17">
        <v>8001</v>
      </c>
      <c r="D69" s="17">
        <v>80010</v>
      </c>
      <c r="E69" s="24">
        <v>0</v>
      </c>
      <c r="F69" s="19">
        <v>21</v>
      </c>
      <c r="G69" s="25" t="e">
        <f t="shared" si="4"/>
        <v>#REF!</v>
      </c>
      <c r="H69" s="19" t="s">
        <v>63</v>
      </c>
      <c r="I69" s="26" t="s">
        <v>82</v>
      </c>
      <c r="J69" s="19" t="s">
        <v>25</v>
      </c>
      <c r="K69" s="19" t="s">
        <v>16</v>
      </c>
      <c r="L69" s="19" t="s">
        <v>9</v>
      </c>
      <c r="M69" s="20"/>
      <c r="N69" s="48"/>
      <c r="O69" s="53"/>
    </row>
    <row r="70" spans="2:15" x14ac:dyDescent="0.25">
      <c r="B70" s="23" t="s">
        <v>392</v>
      </c>
      <c r="C70" s="17">
        <v>8001</v>
      </c>
      <c r="D70" s="17">
        <v>80010</v>
      </c>
      <c r="E70" s="24">
        <v>0</v>
      </c>
      <c r="F70" s="19">
        <v>21</v>
      </c>
      <c r="G70" s="25" t="e">
        <f t="shared" ref="G70:G77" si="5">+$G$3</f>
        <v>#REF!</v>
      </c>
      <c r="H70" s="19" t="s">
        <v>63</v>
      </c>
      <c r="I70" s="26" t="s">
        <v>384</v>
      </c>
      <c r="J70" s="19" t="s">
        <v>85</v>
      </c>
      <c r="K70" s="19" t="s">
        <v>16</v>
      </c>
      <c r="L70" s="19" t="s">
        <v>9</v>
      </c>
      <c r="M70" s="20"/>
      <c r="N70" s="48"/>
      <c r="O70" s="53"/>
    </row>
    <row r="71" spans="2:15" x14ac:dyDescent="0.25">
      <c r="B71" s="23" t="s">
        <v>393</v>
      </c>
      <c r="C71" s="17">
        <v>8001</v>
      </c>
      <c r="D71" s="17">
        <v>80010</v>
      </c>
      <c r="E71" s="24">
        <v>0</v>
      </c>
      <c r="F71" s="19">
        <v>21</v>
      </c>
      <c r="G71" s="25" t="e">
        <f t="shared" si="5"/>
        <v>#REF!</v>
      </c>
      <c r="H71" s="19" t="s">
        <v>63</v>
      </c>
      <c r="I71" s="26" t="s">
        <v>82</v>
      </c>
      <c r="J71" s="19" t="s">
        <v>85</v>
      </c>
      <c r="K71" s="19" t="s">
        <v>16</v>
      </c>
      <c r="L71" s="19" t="s">
        <v>9</v>
      </c>
      <c r="M71" s="20"/>
      <c r="N71" s="48"/>
      <c r="O71" s="53"/>
    </row>
    <row r="72" spans="2:15" ht="15.75" customHeight="1" x14ac:dyDescent="0.25">
      <c r="B72" s="23" t="s">
        <v>395</v>
      </c>
      <c r="C72" s="17">
        <v>8001</v>
      </c>
      <c r="D72" s="17">
        <v>80010</v>
      </c>
      <c r="E72" s="24">
        <v>0</v>
      </c>
      <c r="F72" s="19">
        <v>21</v>
      </c>
      <c r="G72" s="25" t="e">
        <f t="shared" si="5"/>
        <v>#REF!</v>
      </c>
      <c r="H72" s="19" t="s">
        <v>63</v>
      </c>
      <c r="I72" s="26" t="s">
        <v>82</v>
      </c>
      <c r="J72" s="26" t="s">
        <v>219</v>
      </c>
      <c r="K72" s="19" t="s">
        <v>16</v>
      </c>
      <c r="L72" s="19" t="s">
        <v>9</v>
      </c>
      <c r="M72" s="20"/>
      <c r="N72" s="48"/>
      <c r="O72" s="53"/>
    </row>
    <row r="73" spans="2:15" ht="26.4" x14ac:dyDescent="0.25">
      <c r="B73" s="23" t="s">
        <v>394</v>
      </c>
      <c r="C73" s="17">
        <v>8001</v>
      </c>
      <c r="D73" s="17">
        <v>80010</v>
      </c>
      <c r="E73" s="24">
        <v>0</v>
      </c>
      <c r="F73" s="19">
        <v>21</v>
      </c>
      <c r="G73" s="25" t="e">
        <f t="shared" si="5"/>
        <v>#REF!</v>
      </c>
      <c r="H73" s="19" t="s">
        <v>63</v>
      </c>
      <c r="I73" s="26" t="s">
        <v>384</v>
      </c>
      <c r="J73" s="19" t="s">
        <v>87</v>
      </c>
      <c r="K73" s="19" t="s">
        <v>16</v>
      </c>
      <c r="L73" s="26" t="s">
        <v>9</v>
      </c>
      <c r="M73" s="20"/>
      <c r="N73" s="48"/>
      <c r="O73" s="53"/>
    </row>
    <row r="74" spans="2:15" x14ac:dyDescent="0.25">
      <c r="B74" s="23" t="s">
        <v>396</v>
      </c>
      <c r="C74" s="17">
        <v>8001</v>
      </c>
      <c r="D74" s="17">
        <v>80010</v>
      </c>
      <c r="E74" s="24">
        <v>0</v>
      </c>
      <c r="F74" s="19">
        <v>21</v>
      </c>
      <c r="G74" s="25" t="e">
        <f t="shared" si="5"/>
        <v>#REF!</v>
      </c>
      <c r="H74" s="19" t="s">
        <v>63</v>
      </c>
      <c r="I74" s="26" t="s">
        <v>384</v>
      </c>
      <c r="J74" s="19" t="s">
        <v>29</v>
      </c>
      <c r="K74" s="19" t="s">
        <v>16</v>
      </c>
      <c r="L74" s="26" t="s">
        <v>9</v>
      </c>
      <c r="M74" s="20"/>
      <c r="N74" s="48"/>
      <c r="O74" s="53"/>
    </row>
    <row r="75" spans="2:15" x14ac:dyDescent="0.25">
      <c r="B75" s="23" t="s">
        <v>397</v>
      </c>
      <c r="C75" s="17">
        <v>8001</v>
      </c>
      <c r="D75" s="17">
        <v>80010</v>
      </c>
      <c r="E75" s="24">
        <v>0</v>
      </c>
      <c r="F75" s="19">
        <v>21</v>
      </c>
      <c r="G75" s="25" t="e">
        <f t="shared" si="5"/>
        <v>#REF!</v>
      </c>
      <c r="H75" s="19" t="s">
        <v>63</v>
      </c>
      <c r="I75" s="26" t="s">
        <v>82</v>
      </c>
      <c r="J75" s="26" t="s">
        <v>220</v>
      </c>
      <c r="K75" s="19" t="s">
        <v>16</v>
      </c>
      <c r="L75" s="26" t="s">
        <v>57</v>
      </c>
      <c r="M75" s="20"/>
      <c r="N75" s="48"/>
      <c r="O75" s="53"/>
    </row>
    <row r="76" spans="2:15" x14ac:dyDescent="0.25">
      <c r="B76" s="23" t="s">
        <v>176</v>
      </c>
      <c r="C76" s="17">
        <v>8001</v>
      </c>
      <c r="D76" s="17">
        <v>80010</v>
      </c>
      <c r="E76" s="24">
        <v>0</v>
      </c>
      <c r="F76" s="19">
        <v>21</v>
      </c>
      <c r="G76" s="25" t="e">
        <f t="shared" si="5"/>
        <v>#REF!</v>
      </c>
      <c r="H76" s="19" t="s">
        <v>63</v>
      </c>
      <c r="I76" s="26" t="s">
        <v>82</v>
      </c>
      <c r="J76" s="19" t="s">
        <v>31</v>
      </c>
      <c r="K76" s="19" t="s">
        <v>16</v>
      </c>
      <c r="L76" s="19" t="s">
        <v>9</v>
      </c>
      <c r="M76" s="20"/>
      <c r="N76" s="48"/>
      <c r="O76" s="53"/>
    </row>
    <row r="77" spans="2:15" x14ac:dyDescent="0.25">
      <c r="B77" s="18" t="s">
        <v>91</v>
      </c>
      <c r="C77" s="17">
        <v>8001</v>
      </c>
      <c r="D77" s="17">
        <v>80010</v>
      </c>
      <c r="E77" s="24">
        <v>0</v>
      </c>
      <c r="F77" s="19">
        <v>21</v>
      </c>
      <c r="G77" s="25" t="e">
        <f t="shared" si="5"/>
        <v>#REF!</v>
      </c>
      <c r="H77" s="19" t="s">
        <v>63</v>
      </c>
      <c r="I77" s="26" t="s">
        <v>82</v>
      </c>
      <c r="J77" s="19" t="s">
        <v>92</v>
      </c>
      <c r="K77" s="19" t="s">
        <v>16</v>
      </c>
      <c r="L77" s="19" t="s">
        <v>9</v>
      </c>
      <c r="M77" s="20"/>
      <c r="N77" s="51"/>
      <c r="O77" s="53"/>
    </row>
    <row r="78" spans="2:15" x14ac:dyDescent="0.25">
      <c r="B78" s="18" t="s">
        <v>257</v>
      </c>
      <c r="F78" s="19"/>
      <c r="G78" s="19"/>
      <c r="H78" s="19"/>
      <c r="I78" s="19"/>
      <c r="J78" s="19"/>
      <c r="K78" s="19"/>
      <c r="L78" s="19"/>
      <c r="M78" s="70">
        <f>SUM(M62:M77)</f>
        <v>0</v>
      </c>
      <c r="N78" s="48"/>
      <c r="O78" s="55"/>
    </row>
    <row r="79" spans="2:15" x14ac:dyDescent="0.25">
      <c r="F79" s="19"/>
      <c r="G79" s="19"/>
      <c r="H79" s="19"/>
      <c r="I79" s="19"/>
      <c r="J79" s="19"/>
      <c r="K79" s="19"/>
      <c r="L79" s="19"/>
      <c r="N79" s="48"/>
      <c r="O79" s="48"/>
    </row>
    <row r="80" spans="2:15" x14ac:dyDescent="0.25">
      <c r="F80" s="19"/>
      <c r="I80" s="19"/>
      <c r="J80" s="19"/>
      <c r="K80" s="19"/>
      <c r="L80" s="19"/>
      <c r="N80" s="48"/>
      <c r="O80" s="48"/>
    </row>
    <row r="81" spans="2:15" x14ac:dyDescent="0.25">
      <c r="B81" s="74" t="s">
        <v>328</v>
      </c>
      <c r="C81" s="34"/>
      <c r="D81" s="34"/>
      <c r="E81" s="34"/>
      <c r="F81" s="75"/>
      <c r="G81" s="75"/>
      <c r="H81" s="75"/>
      <c r="I81" s="75"/>
      <c r="J81" s="75"/>
      <c r="K81" s="75"/>
      <c r="L81" s="75"/>
      <c r="M81" s="76">
        <f>+M59-M78</f>
        <v>0</v>
      </c>
      <c r="N81" s="77"/>
      <c r="O81" s="48"/>
    </row>
    <row r="82" spans="2:15" x14ac:dyDescent="0.25">
      <c r="F82" s="19"/>
      <c r="G82" s="19"/>
      <c r="H82" s="19"/>
      <c r="I82" s="19"/>
      <c r="J82" s="19"/>
      <c r="K82" s="19"/>
      <c r="L82" s="19"/>
    </row>
    <row r="83" spans="2:15" x14ac:dyDescent="0.25">
      <c r="F83" s="19"/>
      <c r="G83" s="19"/>
      <c r="H83" s="19"/>
      <c r="I83" s="19"/>
      <c r="J83" s="19"/>
      <c r="K83" s="19"/>
      <c r="L83" s="19"/>
    </row>
    <row r="84" spans="2:15" x14ac:dyDescent="0.25">
      <c r="F84" s="19"/>
      <c r="G84" s="19"/>
      <c r="H84" s="19"/>
      <c r="I84" s="19"/>
      <c r="J84" s="19"/>
      <c r="K84" s="19"/>
      <c r="L84" s="19"/>
    </row>
    <row r="85" spans="2:15" x14ac:dyDescent="0.25">
      <c r="F85" s="19"/>
      <c r="G85" s="19"/>
      <c r="H85" s="19"/>
      <c r="I85" s="19"/>
      <c r="J85" s="19"/>
      <c r="K85" s="19"/>
      <c r="L85" s="19"/>
    </row>
    <row r="86" spans="2:15" x14ac:dyDescent="0.25">
      <c r="F86" s="19"/>
      <c r="G86" s="19"/>
      <c r="H86" s="19"/>
      <c r="I86" s="19"/>
      <c r="J86" s="19"/>
      <c r="K86" s="19"/>
      <c r="L86" s="19"/>
    </row>
    <row r="87" spans="2:15" x14ac:dyDescent="0.25">
      <c r="F87" s="19"/>
      <c r="G87" s="19"/>
      <c r="H87" s="19"/>
      <c r="I87" s="19"/>
      <c r="J87" s="19"/>
      <c r="K87" s="19"/>
      <c r="L87" s="19"/>
    </row>
    <row r="88" spans="2:15" x14ac:dyDescent="0.25">
      <c r="F88" s="19"/>
      <c r="G88" s="19"/>
      <c r="H88" s="19"/>
      <c r="I88" s="19"/>
      <c r="J88" s="19"/>
      <c r="K88" s="19"/>
      <c r="L88" s="19"/>
    </row>
    <row r="89" spans="2:15" x14ac:dyDescent="0.25">
      <c r="F89" s="19"/>
      <c r="G89" s="19"/>
      <c r="H89" s="19"/>
      <c r="I89" s="19"/>
      <c r="J89" s="19"/>
      <c r="K89" s="19"/>
      <c r="L89" s="19"/>
    </row>
    <row r="90" spans="2:15" x14ac:dyDescent="0.25">
      <c r="F90" s="19"/>
      <c r="G90" s="19"/>
      <c r="H90" s="19"/>
      <c r="I90" s="19"/>
      <c r="J90" s="19"/>
      <c r="K90" s="19"/>
      <c r="L90" s="19"/>
    </row>
    <row r="91" spans="2:15" x14ac:dyDescent="0.25">
      <c r="F91" s="19"/>
      <c r="G91" s="19"/>
      <c r="H91" s="19"/>
      <c r="I91" s="19"/>
      <c r="J91" s="19"/>
      <c r="K91" s="19"/>
      <c r="L91" s="19"/>
    </row>
    <row r="92" spans="2:15" x14ac:dyDescent="0.25">
      <c r="F92" s="19"/>
      <c r="G92" s="19"/>
      <c r="H92" s="19"/>
      <c r="I92" s="19"/>
      <c r="J92" s="19"/>
      <c r="K92" s="19"/>
      <c r="L92" s="19"/>
    </row>
    <row r="93" spans="2:15" x14ac:dyDescent="0.25">
      <c r="F93" s="19"/>
      <c r="G93" s="19"/>
      <c r="H93" s="19"/>
      <c r="I93" s="19"/>
      <c r="J93" s="19"/>
      <c r="K93" s="19"/>
      <c r="L93" s="19"/>
    </row>
    <row r="94" spans="2:15" x14ac:dyDescent="0.25">
      <c r="F94" s="19"/>
      <c r="G94" s="19"/>
      <c r="H94" s="19"/>
      <c r="I94" s="19"/>
      <c r="J94" s="19"/>
      <c r="K94" s="19"/>
      <c r="L94" s="19"/>
    </row>
    <row r="95" spans="2:15" x14ac:dyDescent="0.25">
      <c r="F95" s="19"/>
      <c r="G95" s="19"/>
      <c r="H95" s="19"/>
      <c r="I95" s="19"/>
      <c r="J95" s="19"/>
      <c r="K95" s="19"/>
      <c r="L95" s="19"/>
    </row>
    <row r="96" spans="2:15" x14ac:dyDescent="0.25">
      <c r="F96" s="19"/>
      <c r="G96" s="19"/>
      <c r="H96" s="19"/>
      <c r="I96" s="19"/>
      <c r="J96" s="19"/>
      <c r="K96" s="19"/>
      <c r="L96" s="19"/>
    </row>
    <row r="97" spans="2:12" x14ac:dyDescent="0.25">
      <c r="F97" s="19"/>
      <c r="G97" s="19"/>
      <c r="H97" s="19"/>
      <c r="I97" s="19"/>
      <c r="J97" s="19"/>
      <c r="K97" s="19"/>
      <c r="L97" s="19"/>
    </row>
    <row r="98" spans="2:12" x14ac:dyDescent="0.25">
      <c r="F98" s="19"/>
      <c r="G98" s="19"/>
      <c r="H98" s="19"/>
      <c r="I98" s="19"/>
      <c r="J98" s="19"/>
      <c r="K98" s="19"/>
      <c r="L98" s="19"/>
    </row>
    <row r="99" spans="2:12" x14ac:dyDescent="0.25">
      <c r="F99" s="19"/>
      <c r="G99" s="19"/>
      <c r="H99" s="19"/>
      <c r="I99" s="19"/>
      <c r="J99" s="19"/>
      <c r="K99" s="19"/>
      <c r="L99" s="19"/>
    </row>
    <row r="100" spans="2:12" x14ac:dyDescent="0.25">
      <c r="F100" s="19"/>
      <c r="G100" s="19"/>
      <c r="H100" s="19"/>
      <c r="I100" s="19"/>
      <c r="J100" s="19"/>
      <c r="K100" s="19"/>
      <c r="L100" s="19"/>
    </row>
    <row r="101" spans="2:12" x14ac:dyDescent="0.25">
      <c r="F101" s="19"/>
      <c r="G101" s="19"/>
      <c r="H101" s="19"/>
      <c r="I101" s="19"/>
      <c r="J101" s="19"/>
      <c r="K101" s="19"/>
      <c r="L101" s="19"/>
    </row>
    <row r="102" spans="2:12" x14ac:dyDescent="0.25">
      <c r="F102" s="19"/>
      <c r="G102" s="19"/>
      <c r="H102" s="19"/>
      <c r="I102" s="19"/>
      <c r="J102" s="19"/>
      <c r="K102" s="19"/>
      <c r="L102" s="19"/>
    </row>
    <row r="103" spans="2:12" x14ac:dyDescent="0.25">
      <c r="F103" s="19"/>
      <c r="G103" s="19"/>
      <c r="H103" s="19"/>
      <c r="I103" s="19"/>
      <c r="J103" s="19"/>
      <c r="K103" s="19"/>
      <c r="L103" s="19"/>
    </row>
    <row r="104" spans="2:12" x14ac:dyDescent="0.25">
      <c r="F104" s="19"/>
      <c r="G104" s="19"/>
      <c r="H104" s="19"/>
      <c r="I104" s="19"/>
      <c r="J104" s="19"/>
      <c r="K104" s="19"/>
      <c r="L104" s="19"/>
    </row>
    <row r="105" spans="2:12" x14ac:dyDescent="0.25">
      <c r="F105" s="19"/>
      <c r="G105" s="19"/>
      <c r="H105" s="19"/>
      <c r="I105" s="19"/>
      <c r="J105" s="19"/>
      <c r="K105" s="19"/>
      <c r="L105" s="19"/>
    </row>
    <row r="106" spans="2:12" x14ac:dyDescent="0.25">
      <c r="B106" s="17"/>
      <c r="F106" s="19"/>
      <c r="G106" s="19"/>
      <c r="H106" s="19"/>
      <c r="I106" s="19"/>
      <c r="J106" s="19"/>
      <c r="K106" s="19"/>
      <c r="L106" s="19"/>
    </row>
    <row r="107" spans="2:12" x14ac:dyDescent="0.25">
      <c r="B107" s="17"/>
      <c r="F107" s="19"/>
      <c r="G107" s="19"/>
      <c r="H107" s="19"/>
      <c r="I107" s="19"/>
      <c r="J107" s="19"/>
      <c r="K107" s="19"/>
      <c r="L107" s="19"/>
    </row>
    <row r="108" spans="2:12" x14ac:dyDescent="0.25">
      <c r="B108" s="17"/>
      <c r="F108" s="19"/>
      <c r="G108" s="19"/>
      <c r="H108" s="19"/>
      <c r="I108" s="19"/>
      <c r="J108" s="19"/>
      <c r="K108" s="19"/>
      <c r="L108" s="19"/>
    </row>
    <row r="109" spans="2:12" x14ac:dyDescent="0.25">
      <c r="B109" s="17"/>
      <c r="F109" s="19"/>
      <c r="G109" s="19"/>
      <c r="H109" s="19"/>
      <c r="I109" s="19"/>
      <c r="J109" s="19"/>
      <c r="K109" s="19"/>
      <c r="L109" s="19"/>
    </row>
    <row r="110" spans="2:12" x14ac:dyDescent="0.25">
      <c r="B110" s="17"/>
      <c r="F110" s="19"/>
      <c r="G110" s="19"/>
      <c r="H110" s="19"/>
      <c r="I110" s="19"/>
      <c r="J110" s="19"/>
      <c r="K110" s="19"/>
      <c r="L110" s="19"/>
    </row>
    <row r="111" spans="2:12" x14ac:dyDescent="0.25">
      <c r="B111" s="17"/>
      <c r="F111" s="19"/>
      <c r="G111" s="19"/>
      <c r="H111" s="19"/>
      <c r="I111" s="19"/>
      <c r="J111" s="19"/>
      <c r="K111" s="19"/>
      <c r="L111" s="19"/>
    </row>
    <row r="112" spans="2:12" x14ac:dyDescent="0.25">
      <c r="B112" s="17"/>
      <c r="F112" s="19"/>
      <c r="G112" s="19"/>
      <c r="H112" s="19"/>
      <c r="I112" s="19"/>
      <c r="J112" s="19"/>
      <c r="K112" s="19"/>
      <c r="L112" s="19"/>
    </row>
    <row r="113" spans="2:12" x14ac:dyDescent="0.25">
      <c r="B113" s="17"/>
      <c r="F113" s="19"/>
      <c r="G113" s="19"/>
      <c r="H113" s="19"/>
      <c r="I113" s="19"/>
      <c r="J113" s="19"/>
      <c r="K113" s="19"/>
      <c r="L113" s="19"/>
    </row>
    <row r="114" spans="2:12" x14ac:dyDescent="0.25">
      <c r="B114" s="17"/>
      <c r="F114" s="19"/>
      <c r="G114" s="19"/>
      <c r="H114" s="19"/>
      <c r="I114" s="19"/>
      <c r="J114" s="19"/>
      <c r="K114" s="19"/>
      <c r="L114" s="19"/>
    </row>
    <row r="115" spans="2:12" x14ac:dyDescent="0.25">
      <c r="B115" s="17"/>
      <c r="F115" s="19"/>
      <c r="G115" s="19"/>
      <c r="H115" s="19"/>
      <c r="I115" s="19"/>
      <c r="J115" s="19"/>
      <c r="K115" s="19"/>
      <c r="L115" s="19"/>
    </row>
    <row r="116" spans="2:12" x14ac:dyDescent="0.25">
      <c r="B116" s="17"/>
      <c r="F116" s="19"/>
      <c r="G116" s="19"/>
      <c r="H116" s="19"/>
      <c r="I116" s="19"/>
      <c r="J116" s="19"/>
      <c r="K116" s="19"/>
      <c r="L116" s="19"/>
    </row>
    <row r="117" spans="2:12" x14ac:dyDescent="0.25">
      <c r="B117" s="17"/>
      <c r="F117" s="19"/>
      <c r="G117" s="19"/>
      <c r="H117" s="19"/>
      <c r="I117" s="19"/>
      <c r="J117" s="19"/>
      <c r="K117" s="19"/>
      <c r="L117" s="19"/>
    </row>
    <row r="118" spans="2:12" x14ac:dyDescent="0.25">
      <c r="B118" s="17"/>
      <c r="F118" s="19"/>
      <c r="G118" s="19"/>
      <c r="H118" s="19"/>
      <c r="I118" s="19"/>
      <c r="J118" s="19"/>
      <c r="K118" s="19"/>
      <c r="L118" s="19"/>
    </row>
    <row r="119" spans="2:12" x14ac:dyDescent="0.25">
      <c r="B119" s="17"/>
      <c r="F119" s="19"/>
      <c r="G119" s="19"/>
      <c r="H119" s="19"/>
      <c r="I119" s="19"/>
      <c r="J119" s="19"/>
      <c r="K119" s="19"/>
      <c r="L119" s="19"/>
    </row>
    <row r="120" spans="2:12" x14ac:dyDescent="0.25">
      <c r="B120" s="17"/>
      <c r="F120" s="19"/>
      <c r="G120" s="19"/>
      <c r="H120" s="19"/>
      <c r="I120" s="19"/>
      <c r="J120" s="19"/>
      <c r="K120" s="19"/>
      <c r="L120" s="19"/>
    </row>
    <row r="121" spans="2:12" x14ac:dyDescent="0.25">
      <c r="B121" s="17"/>
      <c r="F121" s="19"/>
      <c r="G121" s="19"/>
      <c r="H121" s="19"/>
      <c r="I121" s="19"/>
      <c r="J121" s="19"/>
      <c r="K121" s="19"/>
      <c r="L121" s="19"/>
    </row>
    <row r="122" spans="2:12" x14ac:dyDescent="0.25">
      <c r="B122" s="17"/>
      <c r="F122" s="19"/>
      <c r="G122" s="19"/>
      <c r="H122" s="19"/>
      <c r="I122" s="19"/>
      <c r="J122" s="19"/>
      <c r="K122" s="19"/>
      <c r="L122" s="19"/>
    </row>
    <row r="123" spans="2:12" x14ac:dyDescent="0.25">
      <c r="B123" s="17"/>
      <c r="F123" s="19"/>
      <c r="G123" s="19"/>
      <c r="H123" s="19"/>
      <c r="I123" s="19"/>
      <c r="J123" s="19"/>
      <c r="K123" s="19"/>
      <c r="L123" s="19"/>
    </row>
    <row r="124" spans="2:12" x14ac:dyDescent="0.25">
      <c r="B124" s="17"/>
      <c r="F124" s="19"/>
      <c r="G124" s="19"/>
      <c r="H124" s="19"/>
      <c r="I124" s="19"/>
      <c r="J124" s="19"/>
      <c r="K124" s="19"/>
      <c r="L124" s="19"/>
    </row>
    <row r="125" spans="2:12" x14ac:dyDescent="0.25">
      <c r="B125" s="17"/>
      <c r="F125" s="19"/>
      <c r="G125" s="19"/>
      <c r="H125" s="19"/>
      <c r="I125" s="19"/>
      <c r="J125" s="19"/>
      <c r="K125" s="19"/>
      <c r="L125" s="19"/>
    </row>
    <row r="126" spans="2:12" x14ac:dyDescent="0.25">
      <c r="B126" s="17"/>
      <c r="F126" s="19"/>
      <c r="G126" s="19"/>
      <c r="H126" s="19"/>
      <c r="I126" s="19"/>
      <c r="J126" s="19"/>
      <c r="K126" s="19"/>
      <c r="L126" s="19"/>
    </row>
    <row r="127" spans="2:12" x14ac:dyDescent="0.25">
      <c r="B127" s="17"/>
      <c r="F127" s="19"/>
      <c r="G127" s="19"/>
      <c r="H127" s="19"/>
      <c r="I127" s="19"/>
      <c r="J127" s="19"/>
      <c r="K127" s="19"/>
      <c r="L127" s="19"/>
    </row>
    <row r="128" spans="2:12" x14ac:dyDescent="0.25">
      <c r="B128" s="17"/>
      <c r="F128" s="19"/>
      <c r="G128" s="19"/>
      <c r="H128" s="19"/>
      <c r="I128" s="19"/>
      <c r="J128" s="19"/>
      <c r="K128" s="19"/>
      <c r="L128" s="19"/>
    </row>
    <row r="129" spans="2:12" x14ac:dyDescent="0.25">
      <c r="B129" s="17"/>
      <c r="F129" s="19"/>
      <c r="G129" s="19"/>
      <c r="H129" s="19"/>
      <c r="I129" s="19"/>
      <c r="J129" s="19"/>
      <c r="K129" s="19"/>
      <c r="L129" s="19"/>
    </row>
    <row r="130" spans="2:12" x14ac:dyDescent="0.25">
      <c r="B130" s="17"/>
      <c r="F130" s="19"/>
      <c r="G130" s="19"/>
      <c r="H130" s="19"/>
      <c r="I130" s="19"/>
      <c r="J130" s="19"/>
      <c r="K130" s="19"/>
      <c r="L130" s="19"/>
    </row>
    <row r="131" spans="2:12" x14ac:dyDescent="0.25">
      <c r="B131" s="17"/>
      <c r="F131" s="19"/>
      <c r="G131" s="19"/>
      <c r="H131" s="19"/>
      <c r="I131" s="19"/>
      <c r="J131" s="19"/>
      <c r="K131" s="19"/>
      <c r="L131" s="19"/>
    </row>
    <row r="132" spans="2:12" x14ac:dyDescent="0.25">
      <c r="B132" s="17"/>
      <c r="F132" s="19"/>
      <c r="G132" s="19"/>
      <c r="H132" s="19"/>
      <c r="I132" s="19"/>
      <c r="J132" s="19"/>
      <c r="K132" s="19"/>
      <c r="L132" s="19"/>
    </row>
    <row r="133" spans="2:12" x14ac:dyDescent="0.25">
      <c r="B133" s="17"/>
      <c r="F133" s="19"/>
      <c r="G133" s="19"/>
      <c r="H133" s="19"/>
      <c r="I133" s="19"/>
      <c r="J133" s="19"/>
      <c r="K133" s="19"/>
      <c r="L133" s="19"/>
    </row>
    <row r="134" spans="2:12" x14ac:dyDescent="0.25">
      <c r="B134" s="17"/>
      <c r="F134" s="19"/>
      <c r="G134" s="19"/>
      <c r="H134" s="19"/>
      <c r="I134" s="19"/>
      <c r="J134" s="19"/>
      <c r="K134" s="19"/>
      <c r="L134" s="19"/>
    </row>
    <row r="135" spans="2:12" x14ac:dyDescent="0.25">
      <c r="B135" s="17"/>
      <c r="F135" s="19"/>
      <c r="G135" s="19"/>
      <c r="H135" s="19"/>
      <c r="I135" s="19"/>
      <c r="J135" s="19"/>
      <c r="K135" s="19"/>
      <c r="L135" s="19"/>
    </row>
    <row r="136" spans="2:12" x14ac:dyDescent="0.25">
      <c r="B136" s="17"/>
      <c r="F136" s="19"/>
      <c r="G136" s="19"/>
      <c r="H136" s="19"/>
      <c r="I136" s="19"/>
      <c r="J136" s="19"/>
      <c r="K136" s="19"/>
      <c r="L136" s="19"/>
    </row>
    <row r="137" spans="2:12" x14ac:dyDescent="0.25">
      <c r="B137" s="17"/>
      <c r="F137" s="19"/>
      <c r="G137" s="19"/>
      <c r="H137" s="19"/>
      <c r="I137" s="19"/>
      <c r="J137" s="19"/>
      <c r="K137" s="19"/>
      <c r="L137" s="19"/>
    </row>
    <row r="138" spans="2:12" x14ac:dyDescent="0.25">
      <c r="B138" s="17"/>
      <c r="F138" s="19"/>
      <c r="G138" s="19"/>
      <c r="H138" s="19"/>
      <c r="I138" s="19"/>
      <c r="J138" s="19"/>
      <c r="K138" s="19"/>
      <c r="L138" s="19"/>
    </row>
    <row r="139" spans="2:12" x14ac:dyDescent="0.25">
      <c r="B139" s="17"/>
      <c r="F139" s="19"/>
      <c r="G139" s="19"/>
      <c r="H139" s="19"/>
      <c r="I139" s="19"/>
      <c r="J139" s="19"/>
      <c r="K139" s="19"/>
      <c r="L139" s="19"/>
    </row>
    <row r="140" spans="2:12" x14ac:dyDescent="0.25">
      <c r="B140" s="17"/>
      <c r="F140" s="19"/>
      <c r="G140" s="19"/>
      <c r="H140" s="19"/>
      <c r="I140" s="19"/>
      <c r="J140" s="19"/>
      <c r="K140" s="19"/>
      <c r="L140" s="19"/>
    </row>
    <row r="141" spans="2:12" x14ac:dyDescent="0.25">
      <c r="B141" s="17"/>
      <c r="F141" s="19"/>
      <c r="G141" s="19"/>
      <c r="H141" s="19"/>
      <c r="I141" s="19"/>
      <c r="J141" s="19"/>
      <c r="K141" s="19"/>
      <c r="L141" s="19"/>
    </row>
    <row r="142" spans="2:12" x14ac:dyDescent="0.25">
      <c r="B142" s="17"/>
      <c r="F142" s="19"/>
      <c r="G142" s="19"/>
      <c r="H142" s="19"/>
      <c r="I142" s="19"/>
      <c r="J142" s="19"/>
      <c r="K142" s="19"/>
      <c r="L142" s="19"/>
    </row>
    <row r="143" spans="2:12" x14ac:dyDescent="0.25">
      <c r="B143" s="17"/>
      <c r="F143" s="19"/>
      <c r="G143" s="19"/>
      <c r="H143" s="19"/>
      <c r="I143" s="19"/>
      <c r="J143" s="19"/>
      <c r="K143" s="19"/>
      <c r="L143" s="19"/>
    </row>
    <row r="144" spans="2:12" x14ac:dyDescent="0.25">
      <c r="B144" s="17"/>
      <c r="F144" s="19"/>
      <c r="G144" s="19"/>
      <c r="H144" s="19"/>
      <c r="I144" s="19"/>
      <c r="J144" s="19"/>
      <c r="K144" s="19"/>
      <c r="L144" s="19"/>
    </row>
    <row r="145" spans="2:12" x14ac:dyDescent="0.25">
      <c r="B145" s="17"/>
      <c r="F145" s="19"/>
      <c r="G145" s="19"/>
      <c r="H145" s="19"/>
      <c r="I145" s="19"/>
      <c r="J145" s="19"/>
      <c r="K145" s="19"/>
      <c r="L145" s="19"/>
    </row>
    <row r="146" spans="2:12" x14ac:dyDescent="0.25">
      <c r="B146" s="17"/>
      <c r="F146" s="19"/>
      <c r="G146" s="19"/>
      <c r="H146" s="19"/>
      <c r="I146" s="19"/>
      <c r="J146" s="19"/>
      <c r="K146" s="19"/>
      <c r="L146" s="19"/>
    </row>
    <row r="147" spans="2:12" x14ac:dyDescent="0.25">
      <c r="B147" s="17"/>
      <c r="F147" s="19"/>
      <c r="G147" s="19"/>
      <c r="H147" s="19"/>
      <c r="I147" s="19"/>
      <c r="J147" s="19"/>
      <c r="K147" s="19"/>
      <c r="L147" s="19"/>
    </row>
    <row r="148" spans="2:12" x14ac:dyDescent="0.25">
      <c r="B148" s="17"/>
      <c r="F148" s="19"/>
      <c r="G148" s="19"/>
      <c r="H148" s="19"/>
      <c r="I148" s="19"/>
      <c r="J148" s="19"/>
      <c r="K148" s="19"/>
      <c r="L148" s="19"/>
    </row>
    <row r="149" spans="2:12" x14ac:dyDescent="0.25">
      <c r="B149" s="17"/>
      <c r="F149" s="19"/>
      <c r="G149" s="19"/>
      <c r="H149" s="19"/>
      <c r="I149" s="19"/>
      <c r="J149" s="19"/>
      <c r="K149" s="19"/>
      <c r="L149" s="19"/>
    </row>
    <row r="150" spans="2:12" x14ac:dyDescent="0.25">
      <c r="B150" s="17"/>
      <c r="F150" s="19"/>
      <c r="G150" s="19"/>
      <c r="H150" s="19"/>
      <c r="I150" s="19"/>
      <c r="J150" s="19"/>
      <c r="K150" s="19"/>
      <c r="L150" s="19"/>
    </row>
    <row r="151" spans="2:12" x14ac:dyDescent="0.25">
      <c r="B151" s="17"/>
      <c r="F151" s="19"/>
      <c r="G151" s="19"/>
      <c r="H151" s="19"/>
      <c r="I151" s="19"/>
      <c r="J151" s="19"/>
      <c r="K151" s="19"/>
      <c r="L151" s="19"/>
    </row>
    <row r="152" spans="2:12" x14ac:dyDescent="0.25">
      <c r="B152" s="17"/>
      <c r="F152" s="19"/>
      <c r="G152" s="19"/>
      <c r="H152" s="19"/>
      <c r="I152" s="19"/>
      <c r="J152" s="19"/>
      <c r="K152" s="19"/>
      <c r="L152" s="19"/>
    </row>
    <row r="153" spans="2:12" x14ac:dyDescent="0.25">
      <c r="B153" s="17"/>
      <c r="F153" s="19"/>
      <c r="G153" s="19"/>
      <c r="H153" s="19"/>
      <c r="I153" s="19"/>
      <c r="J153" s="19"/>
      <c r="K153" s="19"/>
      <c r="L153" s="19"/>
    </row>
    <row r="154" spans="2:12" x14ac:dyDescent="0.25">
      <c r="B154" s="17"/>
      <c r="F154" s="19"/>
      <c r="G154" s="19"/>
      <c r="H154" s="19"/>
      <c r="I154" s="19"/>
      <c r="J154" s="19"/>
      <c r="K154" s="19"/>
      <c r="L154" s="19"/>
    </row>
    <row r="155" spans="2:12" x14ac:dyDescent="0.25">
      <c r="B155" s="17"/>
      <c r="F155" s="19"/>
      <c r="G155" s="19"/>
      <c r="H155" s="19"/>
      <c r="I155" s="19"/>
      <c r="J155" s="19"/>
      <c r="K155" s="19"/>
      <c r="L155" s="19"/>
    </row>
    <row r="156" spans="2:12" x14ac:dyDescent="0.25">
      <c r="B156" s="17"/>
      <c r="F156" s="19"/>
      <c r="G156" s="19"/>
      <c r="H156" s="19"/>
      <c r="I156" s="19"/>
      <c r="J156" s="19"/>
      <c r="K156" s="19"/>
      <c r="L156" s="19"/>
    </row>
    <row r="157" spans="2:12" x14ac:dyDescent="0.25">
      <c r="B157" s="17"/>
      <c r="F157" s="19"/>
      <c r="G157" s="19"/>
      <c r="H157" s="19"/>
      <c r="I157" s="19"/>
      <c r="J157" s="19"/>
      <c r="K157" s="19"/>
      <c r="L157" s="19"/>
    </row>
    <row r="158" spans="2:12" x14ac:dyDescent="0.25">
      <c r="B158" s="17"/>
      <c r="F158" s="19"/>
      <c r="G158" s="19"/>
      <c r="H158" s="19"/>
      <c r="I158" s="19"/>
      <c r="J158" s="19"/>
      <c r="K158" s="19"/>
      <c r="L158" s="19"/>
    </row>
    <row r="159" spans="2:12" x14ac:dyDescent="0.25">
      <c r="B159" s="17"/>
      <c r="F159" s="19"/>
      <c r="G159" s="19"/>
      <c r="H159" s="19"/>
      <c r="I159" s="19"/>
      <c r="J159" s="19"/>
      <c r="K159" s="19"/>
      <c r="L159" s="19"/>
    </row>
    <row r="160" spans="2:12" x14ac:dyDescent="0.25">
      <c r="B160" s="17"/>
      <c r="F160" s="19"/>
      <c r="G160" s="19"/>
      <c r="H160" s="19"/>
      <c r="I160" s="19"/>
      <c r="J160" s="19"/>
      <c r="K160" s="19"/>
      <c r="L160" s="19"/>
    </row>
    <row r="161" spans="2:12" x14ac:dyDescent="0.25">
      <c r="B161" s="17"/>
      <c r="F161" s="19"/>
      <c r="G161" s="19"/>
      <c r="H161" s="19"/>
      <c r="I161" s="19"/>
      <c r="J161" s="19"/>
      <c r="K161" s="19"/>
      <c r="L161" s="19"/>
    </row>
    <row r="162" spans="2:12" x14ac:dyDescent="0.25">
      <c r="B162" s="17"/>
      <c r="F162" s="19"/>
      <c r="G162" s="19"/>
      <c r="H162" s="19"/>
      <c r="I162" s="19"/>
      <c r="J162" s="19"/>
      <c r="K162" s="19"/>
      <c r="L162" s="19"/>
    </row>
    <row r="163" spans="2:12" x14ac:dyDescent="0.25">
      <c r="B163" s="17"/>
      <c r="F163" s="19"/>
      <c r="G163" s="19"/>
      <c r="H163" s="19"/>
      <c r="I163" s="19"/>
      <c r="J163" s="19"/>
      <c r="K163" s="19"/>
      <c r="L163" s="19"/>
    </row>
    <row r="164" spans="2:12" x14ac:dyDescent="0.25">
      <c r="B164" s="17"/>
      <c r="F164" s="19"/>
      <c r="G164" s="19"/>
      <c r="H164" s="19"/>
      <c r="I164" s="19"/>
      <c r="J164" s="19"/>
      <c r="K164" s="19"/>
      <c r="L164" s="19"/>
    </row>
    <row r="165" spans="2:12" x14ac:dyDescent="0.25">
      <c r="B165" s="17"/>
      <c r="F165" s="19"/>
      <c r="G165" s="19"/>
      <c r="H165" s="19"/>
      <c r="I165" s="19"/>
      <c r="J165" s="19"/>
      <c r="K165" s="19"/>
      <c r="L165" s="19"/>
    </row>
    <row r="166" spans="2:12" x14ac:dyDescent="0.25">
      <c r="B166" s="17"/>
      <c r="F166" s="19"/>
      <c r="G166" s="19"/>
      <c r="H166" s="19"/>
      <c r="I166" s="19"/>
      <c r="J166" s="19"/>
      <c r="K166" s="19"/>
      <c r="L166" s="19"/>
    </row>
    <row r="167" spans="2:12" x14ac:dyDescent="0.25">
      <c r="B167" s="17"/>
      <c r="F167" s="19"/>
      <c r="G167" s="19"/>
      <c r="H167" s="19"/>
      <c r="I167" s="19"/>
      <c r="J167" s="19"/>
      <c r="K167" s="19"/>
      <c r="L167" s="19"/>
    </row>
    <row r="168" spans="2:12" x14ac:dyDescent="0.25">
      <c r="B168" s="17"/>
      <c r="F168" s="19"/>
      <c r="G168" s="19"/>
      <c r="H168" s="19"/>
      <c r="I168" s="19"/>
      <c r="J168" s="19"/>
      <c r="K168" s="19"/>
      <c r="L168" s="19"/>
    </row>
    <row r="169" spans="2:12" x14ac:dyDescent="0.25">
      <c r="B169" s="17"/>
      <c r="F169" s="19"/>
      <c r="G169" s="19"/>
      <c r="H169" s="19"/>
      <c r="I169" s="19"/>
      <c r="J169" s="19"/>
      <c r="K169" s="19"/>
      <c r="L169" s="19"/>
    </row>
    <row r="170" spans="2:12" x14ac:dyDescent="0.25">
      <c r="B170" s="17"/>
      <c r="F170" s="19"/>
      <c r="G170" s="19"/>
      <c r="H170" s="19"/>
      <c r="I170" s="19"/>
      <c r="J170" s="19"/>
      <c r="K170" s="19"/>
      <c r="L170" s="19"/>
    </row>
    <row r="171" spans="2:12" x14ac:dyDescent="0.25">
      <c r="B171" s="17"/>
      <c r="F171" s="19"/>
      <c r="G171" s="19"/>
      <c r="H171" s="19"/>
      <c r="I171" s="19"/>
      <c r="J171" s="19"/>
      <c r="K171" s="19"/>
      <c r="L171" s="19"/>
    </row>
    <row r="172" spans="2:12" x14ac:dyDescent="0.25">
      <c r="B172" s="17"/>
      <c r="F172" s="19"/>
      <c r="G172" s="19"/>
      <c r="H172" s="19"/>
      <c r="I172" s="19"/>
      <c r="J172" s="19"/>
      <c r="K172" s="19"/>
      <c r="L172" s="19"/>
    </row>
    <row r="173" spans="2:12" x14ac:dyDescent="0.25">
      <c r="B173" s="17"/>
      <c r="F173" s="19"/>
      <c r="G173" s="19"/>
      <c r="H173" s="19"/>
      <c r="I173" s="19"/>
      <c r="J173" s="19"/>
      <c r="K173" s="19"/>
      <c r="L173" s="19"/>
    </row>
    <row r="174" spans="2:12" x14ac:dyDescent="0.25">
      <c r="B174" s="17"/>
      <c r="F174" s="19"/>
      <c r="G174" s="19"/>
      <c r="H174" s="19"/>
      <c r="I174" s="19"/>
      <c r="J174" s="19"/>
      <c r="K174" s="19"/>
      <c r="L174" s="19"/>
    </row>
    <row r="175" spans="2:12" x14ac:dyDescent="0.25">
      <c r="B175" s="17"/>
      <c r="F175" s="19"/>
      <c r="G175" s="19"/>
      <c r="H175" s="19"/>
      <c r="I175" s="19"/>
      <c r="J175" s="19"/>
      <c r="K175" s="19"/>
      <c r="L175" s="19"/>
    </row>
    <row r="176" spans="2:12" x14ac:dyDescent="0.25">
      <c r="B176" s="17"/>
      <c r="F176" s="19"/>
      <c r="G176" s="19"/>
      <c r="H176" s="19"/>
      <c r="I176" s="19"/>
      <c r="J176" s="19"/>
      <c r="K176" s="19"/>
      <c r="L176" s="19"/>
    </row>
    <row r="177" spans="2:12" x14ac:dyDescent="0.25">
      <c r="B177" s="17"/>
      <c r="F177" s="19"/>
      <c r="G177" s="19"/>
      <c r="H177" s="19"/>
      <c r="I177" s="19"/>
      <c r="J177" s="19"/>
      <c r="K177" s="19"/>
      <c r="L177" s="19"/>
    </row>
    <row r="178" spans="2:12" x14ac:dyDescent="0.25">
      <c r="B178" s="17"/>
      <c r="F178" s="19"/>
      <c r="G178" s="19"/>
      <c r="H178" s="19"/>
      <c r="I178" s="19"/>
      <c r="J178" s="19"/>
      <c r="K178" s="19"/>
      <c r="L178" s="19"/>
    </row>
    <row r="179" spans="2:12" x14ac:dyDescent="0.25">
      <c r="B179" s="17"/>
      <c r="F179" s="19"/>
      <c r="G179" s="19"/>
      <c r="H179" s="19"/>
      <c r="I179" s="19"/>
      <c r="J179" s="19"/>
      <c r="K179" s="19"/>
      <c r="L179" s="19"/>
    </row>
    <row r="180" spans="2:12" x14ac:dyDescent="0.25">
      <c r="B180" s="17"/>
      <c r="F180" s="19"/>
      <c r="G180" s="19"/>
      <c r="H180" s="19"/>
      <c r="I180" s="19"/>
      <c r="J180" s="19"/>
      <c r="K180" s="19"/>
      <c r="L180" s="19"/>
    </row>
    <row r="181" spans="2:12" x14ac:dyDescent="0.25">
      <c r="B181" s="17"/>
      <c r="F181" s="19"/>
      <c r="G181" s="19"/>
      <c r="H181" s="19"/>
      <c r="I181" s="19"/>
      <c r="J181" s="19"/>
      <c r="K181" s="19"/>
      <c r="L181" s="19"/>
    </row>
    <row r="182" spans="2:12" x14ac:dyDescent="0.25">
      <c r="B182" s="17"/>
      <c r="F182" s="19"/>
      <c r="G182" s="19"/>
      <c r="H182" s="19"/>
      <c r="I182" s="19"/>
      <c r="J182" s="19"/>
      <c r="K182" s="19"/>
      <c r="L182" s="19"/>
    </row>
    <row r="183" spans="2:12" x14ac:dyDescent="0.25">
      <c r="B183" s="17"/>
      <c r="F183" s="19"/>
      <c r="G183" s="19"/>
      <c r="H183" s="19"/>
      <c r="I183" s="19"/>
      <c r="J183" s="19"/>
      <c r="K183" s="19"/>
      <c r="L183" s="19"/>
    </row>
    <row r="184" spans="2:12" x14ac:dyDescent="0.25">
      <c r="B184" s="17"/>
      <c r="F184" s="19"/>
      <c r="G184" s="19"/>
      <c r="H184" s="19"/>
      <c r="I184" s="19"/>
      <c r="J184" s="19"/>
      <c r="K184" s="19"/>
      <c r="L184" s="19"/>
    </row>
    <row r="185" spans="2:12" x14ac:dyDescent="0.25">
      <c r="B185" s="17"/>
      <c r="F185" s="19"/>
      <c r="G185" s="19"/>
      <c r="H185" s="19"/>
      <c r="I185" s="19"/>
      <c r="J185" s="19"/>
      <c r="K185" s="19"/>
      <c r="L185" s="19"/>
    </row>
    <row r="186" spans="2:12" x14ac:dyDescent="0.25">
      <c r="B186" s="17"/>
      <c r="F186" s="19"/>
      <c r="G186" s="19"/>
      <c r="H186" s="19"/>
      <c r="I186" s="19"/>
      <c r="J186" s="19"/>
      <c r="K186" s="19"/>
      <c r="L186" s="19"/>
    </row>
    <row r="187" spans="2:12" x14ac:dyDescent="0.25">
      <c r="B187" s="17"/>
      <c r="F187" s="19"/>
      <c r="G187" s="19"/>
      <c r="H187" s="19"/>
      <c r="I187" s="19"/>
      <c r="J187" s="19"/>
      <c r="K187" s="19"/>
      <c r="L187" s="19"/>
    </row>
    <row r="188" spans="2:12" x14ac:dyDescent="0.25">
      <c r="B188" s="17"/>
      <c r="F188" s="19"/>
      <c r="G188" s="19"/>
      <c r="H188" s="19"/>
      <c r="I188" s="19"/>
      <c r="J188" s="19"/>
      <c r="K188" s="19"/>
      <c r="L188" s="19"/>
    </row>
    <row r="189" spans="2:12" x14ac:dyDescent="0.25">
      <c r="B189" s="17"/>
      <c r="F189" s="19"/>
      <c r="G189" s="19"/>
      <c r="H189" s="19"/>
      <c r="I189" s="19"/>
      <c r="J189" s="19"/>
      <c r="K189" s="19"/>
      <c r="L189" s="19"/>
    </row>
    <row r="190" spans="2:12" x14ac:dyDescent="0.25">
      <c r="B190" s="17"/>
      <c r="F190" s="19"/>
      <c r="G190" s="19"/>
      <c r="H190" s="19"/>
      <c r="I190" s="19"/>
      <c r="J190" s="19"/>
      <c r="K190" s="19"/>
      <c r="L190" s="19"/>
    </row>
    <row r="191" spans="2:12" x14ac:dyDescent="0.25">
      <c r="B191" s="17"/>
      <c r="F191" s="19"/>
      <c r="G191" s="19"/>
      <c r="H191" s="19"/>
      <c r="I191" s="19"/>
      <c r="J191" s="19"/>
      <c r="K191" s="19"/>
      <c r="L191" s="19"/>
    </row>
    <row r="192" spans="2:12" x14ac:dyDescent="0.25">
      <c r="B192" s="17"/>
      <c r="F192" s="19"/>
      <c r="G192" s="19"/>
      <c r="H192" s="19"/>
      <c r="I192" s="19"/>
      <c r="J192" s="19"/>
      <c r="K192" s="19"/>
      <c r="L192" s="19"/>
    </row>
    <row r="193" spans="2:12" x14ac:dyDescent="0.25">
      <c r="B193" s="17"/>
      <c r="F193" s="19"/>
      <c r="G193" s="19"/>
      <c r="H193" s="19"/>
      <c r="I193" s="19"/>
      <c r="J193" s="19"/>
      <c r="K193" s="19"/>
      <c r="L193" s="19"/>
    </row>
    <row r="194" spans="2:12" x14ac:dyDescent="0.25">
      <c r="B194" s="17"/>
      <c r="F194" s="19"/>
      <c r="G194" s="19"/>
      <c r="H194" s="19"/>
      <c r="I194" s="19"/>
      <c r="J194" s="19"/>
      <c r="K194" s="19"/>
      <c r="L194" s="19"/>
    </row>
    <row r="195" spans="2:12" x14ac:dyDescent="0.25">
      <c r="B195" s="17"/>
      <c r="F195" s="19"/>
      <c r="G195" s="19"/>
      <c r="H195" s="19"/>
      <c r="I195" s="19"/>
      <c r="J195" s="19"/>
      <c r="K195" s="19"/>
      <c r="L195" s="19"/>
    </row>
    <row r="196" spans="2:12" x14ac:dyDescent="0.25">
      <c r="B196" s="17"/>
      <c r="F196" s="19"/>
      <c r="G196" s="19"/>
      <c r="H196" s="19"/>
      <c r="I196" s="19"/>
      <c r="J196" s="19"/>
      <c r="K196" s="19"/>
      <c r="L196" s="19"/>
    </row>
    <row r="197" spans="2:12" x14ac:dyDescent="0.25">
      <c r="B197" s="17"/>
      <c r="F197" s="19"/>
      <c r="G197" s="19"/>
      <c r="H197" s="19"/>
      <c r="I197" s="19"/>
      <c r="J197" s="19"/>
      <c r="K197" s="19"/>
      <c r="L197" s="19"/>
    </row>
    <row r="198" spans="2:12" x14ac:dyDescent="0.25">
      <c r="B198" s="17"/>
      <c r="F198" s="19"/>
      <c r="G198" s="19"/>
      <c r="H198" s="19"/>
      <c r="I198" s="19"/>
      <c r="J198" s="19"/>
      <c r="K198" s="19"/>
      <c r="L198" s="19"/>
    </row>
    <row r="199" spans="2:12" x14ac:dyDescent="0.25">
      <c r="B199" s="17"/>
      <c r="F199" s="19"/>
      <c r="G199" s="19"/>
      <c r="H199" s="19"/>
      <c r="I199" s="19"/>
      <c r="J199" s="19"/>
      <c r="K199" s="19"/>
      <c r="L199" s="19"/>
    </row>
    <row r="200" spans="2:12" x14ac:dyDescent="0.25">
      <c r="B200" s="17"/>
      <c r="F200" s="19"/>
      <c r="G200" s="19"/>
      <c r="H200" s="19"/>
      <c r="I200" s="19"/>
      <c r="J200" s="19"/>
      <c r="K200" s="19"/>
      <c r="L200" s="19"/>
    </row>
    <row r="201" spans="2:12" x14ac:dyDescent="0.25">
      <c r="B201" s="17"/>
      <c r="F201" s="19"/>
      <c r="G201" s="19"/>
      <c r="H201" s="19"/>
      <c r="I201" s="19"/>
      <c r="J201" s="19"/>
      <c r="K201" s="19"/>
      <c r="L201" s="19"/>
    </row>
    <row r="202" spans="2:12" x14ac:dyDescent="0.25">
      <c r="B202" s="17"/>
      <c r="F202" s="19"/>
      <c r="G202" s="19"/>
      <c r="H202" s="19"/>
      <c r="I202" s="19"/>
      <c r="J202" s="19"/>
      <c r="K202" s="19"/>
      <c r="L202" s="19"/>
    </row>
    <row r="203" spans="2:12" x14ac:dyDescent="0.25">
      <c r="B203" s="17"/>
      <c r="F203" s="19"/>
      <c r="G203" s="19"/>
      <c r="H203" s="19"/>
      <c r="I203" s="19"/>
      <c r="J203" s="19"/>
      <c r="K203" s="19"/>
      <c r="L203" s="19"/>
    </row>
    <row r="204" spans="2:12" x14ac:dyDescent="0.25">
      <c r="B204" s="17"/>
      <c r="F204" s="19"/>
      <c r="G204" s="19"/>
      <c r="H204" s="19"/>
      <c r="I204" s="19"/>
      <c r="J204" s="19"/>
      <c r="K204" s="19"/>
      <c r="L204" s="19"/>
    </row>
    <row r="205" spans="2:12" x14ac:dyDescent="0.25">
      <c r="B205" s="17"/>
      <c r="F205" s="19"/>
      <c r="G205" s="19"/>
      <c r="H205" s="19"/>
      <c r="I205" s="19"/>
      <c r="J205" s="19"/>
      <c r="K205" s="19"/>
      <c r="L205" s="19"/>
    </row>
    <row r="206" spans="2:12" x14ac:dyDescent="0.25">
      <c r="B206" s="17"/>
      <c r="F206" s="19"/>
      <c r="G206" s="19"/>
      <c r="H206" s="19"/>
      <c r="I206" s="19"/>
      <c r="J206" s="19"/>
      <c r="K206" s="19"/>
      <c r="L206" s="19"/>
    </row>
    <row r="207" spans="2:12" x14ac:dyDescent="0.25">
      <c r="B207" s="17"/>
      <c r="F207" s="19"/>
      <c r="G207" s="19"/>
      <c r="H207" s="19"/>
      <c r="I207" s="19"/>
      <c r="J207" s="19"/>
      <c r="K207" s="19"/>
      <c r="L207" s="19"/>
    </row>
    <row r="208" spans="2:12" x14ac:dyDescent="0.25">
      <c r="B208" s="17"/>
      <c r="F208" s="19"/>
      <c r="G208" s="19"/>
      <c r="H208" s="19"/>
      <c r="I208" s="19"/>
      <c r="J208" s="19"/>
      <c r="K208" s="19"/>
      <c r="L208" s="19"/>
    </row>
    <row r="209" spans="2:12" x14ac:dyDescent="0.25">
      <c r="B209" s="17"/>
      <c r="F209" s="19"/>
      <c r="G209" s="19"/>
      <c r="H209" s="19"/>
      <c r="I209" s="19"/>
      <c r="J209" s="19"/>
      <c r="K209" s="19"/>
      <c r="L209" s="19"/>
    </row>
    <row r="210" spans="2:12" x14ac:dyDescent="0.25">
      <c r="B210" s="17"/>
      <c r="F210" s="19"/>
      <c r="G210" s="19"/>
      <c r="H210" s="19"/>
      <c r="I210" s="19"/>
      <c r="J210" s="19"/>
      <c r="K210" s="19"/>
      <c r="L210" s="19"/>
    </row>
    <row r="211" spans="2:12" x14ac:dyDescent="0.25">
      <c r="B211" s="17"/>
      <c r="F211" s="19"/>
      <c r="G211" s="19"/>
      <c r="H211" s="19"/>
      <c r="I211" s="19"/>
      <c r="J211" s="19"/>
      <c r="K211" s="19"/>
      <c r="L211" s="19"/>
    </row>
    <row r="212" spans="2:12" x14ac:dyDescent="0.25">
      <c r="B212" s="17"/>
      <c r="F212" s="19"/>
      <c r="G212" s="19"/>
      <c r="H212" s="19"/>
      <c r="I212" s="19"/>
      <c r="J212" s="19"/>
      <c r="K212" s="19"/>
      <c r="L212" s="19"/>
    </row>
    <row r="213" spans="2:12" x14ac:dyDescent="0.25">
      <c r="B213" s="17"/>
      <c r="F213" s="19"/>
      <c r="G213" s="19"/>
      <c r="H213" s="19"/>
      <c r="I213" s="19"/>
      <c r="J213" s="19"/>
      <c r="K213" s="19"/>
      <c r="L213" s="19"/>
    </row>
    <row r="214" spans="2:12" x14ac:dyDescent="0.25">
      <c r="B214" s="17"/>
      <c r="F214" s="19"/>
      <c r="G214" s="19"/>
      <c r="H214" s="19"/>
      <c r="I214" s="19"/>
      <c r="J214" s="19"/>
      <c r="K214" s="19"/>
      <c r="L214" s="19"/>
    </row>
    <row r="215" spans="2:12" x14ac:dyDescent="0.25">
      <c r="B215" s="17"/>
      <c r="F215" s="19"/>
      <c r="G215" s="19"/>
      <c r="H215" s="19"/>
      <c r="I215" s="19"/>
      <c r="J215" s="19"/>
      <c r="K215" s="19"/>
      <c r="L215" s="19"/>
    </row>
    <row r="216" spans="2:12" x14ac:dyDescent="0.25">
      <c r="B216" s="17"/>
      <c r="F216" s="19"/>
      <c r="G216" s="19"/>
      <c r="H216" s="19"/>
      <c r="I216" s="19"/>
      <c r="J216" s="19"/>
      <c r="K216" s="19"/>
      <c r="L216" s="19"/>
    </row>
    <row r="217" spans="2:12" x14ac:dyDescent="0.25">
      <c r="B217" s="17"/>
      <c r="F217" s="19"/>
      <c r="G217" s="19"/>
      <c r="H217" s="19"/>
      <c r="I217" s="19"/>
      <c r="J217" s="19"/>
      <c r="K217" s="19"/>
      <c r="L217" s="19"/>
    </row>
    <row r="218" spans="2:12" x14ac:dyDescent="0.25">
      <c r="B218" s="17"/>
      <c r="F218" s="19"/>
      <c r="G218" s="19"/>
      <c r="H218" s="19"/>
      <c r="I218" s="19"/>
      <c r="J218" s="19"/>
      <c r="K218" s="19"/>
      <c r="L218" s="19"/>
    </row>
    <row r="219" spans="2:12" x14ac:dyDescent="0.25">
      <c r="B219" s="17"/>
      <c r="F219" s="19"/>
      <c r="G219" s="19"/>
      <c r="H219" s="19"/>
      <c r="I219" s="19"/>
      <c r="J219" s="19"/>
      <c r="K219" s="19"/>
      <c r="L219" s="19"/>
    </row>
    <row r="220" spans="2:12" x14ac:dyDescent="0.25">
      <c r="B220" s="17"/>
      <c r="F220" s="19"/>
      <c r="G220" s="19"/>
      <c r="H220" s="19"/>
      <c r="I220" s="19"/>
      <c r="J220" s="19"/>
      <c r="K220" s="19"/>
      <c r="L220" s="19"/>
    </row>
    <row r="221" spans="2:12" x14ac:dyDescent="0.25">
      <c r="B221" s="17"/>
      <c r="F221" s="19"/>
      <c r="G221" s="19"/>
      <c r="H221" s="19"/>
      <c r="I221" s="19"/>
      <c r="J221" s="19"/>
      <c r="K221" s="19"/>
      <c r="L221" s="19"/>
    </row>
    <row r="222" spans="2:12" x14ac:dyDescent="0.25">
      <c r="B222" s="17"/>
      <c r="F222" s="19"/>
      <c r="G222" s="19"/>
      <c r="H222" s="19"/>
      <c r="I222" s="19"/>
      <c r="J222" s="19"/>
      <c r="K222" s="19"/>
      <c r="L222" s="19"/>
    </row>
    <row r="223" spans="2:12" x14ac:dyDescent="0.25">
      <c r="B223" s="17"/>
      <c r="F223" s="19"/>
      <c r="G223" s="19"/>
      <c r="H223" s="19"/>
      <c r="I223" s="19"/>
      <c r="J223" s="19"/>
      <c r="K223" s="19"/>
      <c r="L223" s="19"/>
    </row>
    <row r="224" spans="2:12" x14ac:dyDescent="0.25">
      <c r="B224" s="17"/>
      <c r="F224" s="19"/>
      <c r="G224" s="19"/>
      <c r="H224" s="19"/>
      <c r="I224" s="19"/>
      <c r="J224" s="19"/>
      <c r="K224" s="19"/>
      <c r="L224" s="19"/>
    </row>
    <row r="225" spans="2:12" x14ac:dyDescent="0.25">
      <c r="B225" s="17"/>
      <c r="F225" s="19"/>
      <c r="G225" s="19"/>
      <c r="H225" s="19"/>
      <c r="I225" s="19"/>
      <c r="J225" s="19"/>
      <c r="K225" s="19"/>
      <c r="L225" s="19"/>
    </row>
    <row r="226" spans="2:12" x14ac:dyDescent="0.25">
      <c r="B226" s="17"/>
      <c r="F226" s="19"/>
      <c r="G226" s="19"/>
      <c r="H226" s="19"/>
      <c r="I226" s="19"/>
      <c r="J226" s="19"/>
      <c r="K226" s="19"/>
      <c r="L226" s="19"/>
    </row>
    <row r="227" spans="2:12" x14ac:dyDescent="0.25">
      <c r="B227" s="17"/>
      <c r="F227" s="19"/>
      <c r="G227" s="19"/>
      <c r="H227" s="19"/>
      <c r="I227" s="19"/>
      <c r="J227" s="19"/>
      <c r="K227" s="19"/>
      <c r="L227" s="19"/>
    </row>
    <row r="228" spans="2:12" x14ac:dyDescent="0.25">
      <c r="B228" s="17"/>
      <c r="F228" s="19"/>
      <c r="G228" s="19"/>
      <c r="H228" s="19"/>
      <c r="I228" s="19"/>
      <c r="J228" s="19"/>
      <c r="K228" s="19"/>
      <c r="L228" s="19"/>
    </row>
    <row r="229" spans="2:12" x14ac:dyDescent="0.25">
      <c r="B229" s="17"/>
      <c r="F229" s="19"/>
      <c r="G229" s="19"/>
      <c r="H229" s="19"/>
      <c r="I229" s="19"/>
      <c r="J229" s="19"/>
      <c r="K229" s="19"/>
      <c r="L229" s="19"/>
    </row>
    <row r="230" spans="2:12" x14ac:dyDescent="0.25">
      <c r="B230" s="17"/>
      <c r="F230" s="19"/>
      <c r="G230" s="19"/>
      <c r="H230" s="19"/>
      <c r="I230" s="19"/>
      <c r="J230" s="19"/>
      <c r="K230" s="19"/>
      <c r="L230" s="19"/>
    </row>
    <row r="231" spans="2:12" x14ac:dyDescent="0.25">
      <c r="B231" s="17"/>
      <c r="F231" s="19"/>
      <c r="G231" s="19"/>
      <c r="H231" s="19"/>
      <c r="I231" s="19"/>
      <c r="J231" s="19"/>
      <c r="K231" s="19"/>
      <c r="L231" s="19"/>
    </row>
    <row r="232" spans="2:12" x14ac:dyDescent="0.25">
      <c r="B232" s="17"/>
      <c r="F232" s="19"/>
      <c r="G232" s="19"/>
      <c r="H232" s="19"/>
      <c r="I232" s="19"/>
      <c r="J232" s="19"/>
      <c r="K232" s="19"/>
      <c r="L232" s="19"/>
    </row>
    <row r="233" spans="2:12" x14ac:dyDescent="0.25">
      <c r="B233" s="17"/>
      <c r="F233" s="19"/>
      <c r="G233" s="19"/>
      <c r="H233" s="19"/>
      <c r="I233" s="19"/>
      <c r="J233" s="19"/>
      <c r="K233" s="19"/>
      <c r="L233" s="19"/>
    </row>
    <row r="234" spans="2:12" x14ac:dyDescent="0.25">
      <c r="B234" s="17"/>
      <c r="F234" s="19"/>
      <c r="G234" s="19"/>
      <c r="H234" s="19"/>
      <c r="I234" s="19"/>
      <c r="J234" s="19"/>
      <c r="K234" s="19"/>
      <c r="L234" s="19"/>
    </row>
    <row r="235" spans="2:12" x14ac:dyDescent="0.25">
      <c r="B235" s="17"/>
      <c r="F235" s="19"/>
      <c r="G235" s="19"/>
      <c r="H235" s="19"/>
      <c r="I235" s="19"/>
      <c r="J235" s="19"/>
      <c r="K235" s="19"/>
      <c r="L235" s="19"/>
    </row>
    <row r="236" spans="2:12" x14ac:dyDescent="0.25">
      <c r="B236" s="17"/>
      <c r="F236" s="19"/>
      <c r="G236" s="19"/>
      <c r="H236" s="19"/>
      <c r="I236" s="19"/>
      <c r="J236" s="19"/>
      <c r="K236" s="19"/>
      <c r="L236" s="19"/>
    </row>
    <row r="237" spans="2:12" x14ac:dyDescent="0.25">
      <c r="B237" s="17"/>
      <c r="F237" s="19"/>
      <c r="G237" s="19"/>
      <c r="H237" s="19"/>
      <c r="I237" s="19"/>
      <c r="J237" s="19"/>
      <c r="K237" s="19"/>
      <c r="L237" s="19"/>
    </row>
    <row r="238" spans="2:12" x14ac:dyDescent="0.25">
      <c r="B238" s="17"/>
      <c r="F238" s="19"/>
      <c r="G238" s="19"/>
      <c r="H238" s="19"/>
      <c r="I238" s="19"/>
      <c r="J238" s="19"/>
      <c r="K238" s="19"/>
      <c r="L238" s="19"/>
    </row>
    <row r="239" spans="2:12" x14ac:dyDescent="0.25">
      <c r="B239" s="17"/>
      <c r="F239" s="19"/>
      <c r="G239" s="19"/>
      <c r="H239" s="19"/>
      <c r="I239" s="19"/>
      <c r="J239" s="19"/>
      <c r="K239" s="19"/>
      <c r="L239" s="19"/>
    </row>
    <row r="240" spans="2:12" x14ac:dyDescent="0.25">
      <c r="B240" s="17"/>
      <c r="F240" s="19"/>
      <c r="G240" s="19"/>
      <c r="H240" s="19"/>
      <c r="I240" s="19"/>
      <c r="J240" s="19"/>
      <c r="K240" s="19"/>
      <c r="L240" s="19"/>
    </row>
    <row r="241" spans="2:12" x14ac:dyDescent="0.25">
      <c r="B241" s="17"/>
      <c r="F241" s="19"/>
      <c r="G241" s="19"/>
      <c r="H241" s="19"/>
      <c r="I241" s="19"/>
      <c r="J241" s="19"/>
      <c r="K241" s="19"/>
      <c r="L241" s="19"/>
    </row>
    <row r="242" spans="2:12" x14ac:dyDescent="0.25">
      <c r="B242" s="17"/>
      <c r="F242" s="19"/>
      <c r="G242" s="19"/>
      <c r="H242" s="19"/>
      <c r="I242" s="19"/>
      <c r="J242" s="19"/>
      <c r="K242" s="19"/>
      <c r="L242" s="19"/>
    </row>
    <row r="243" spans="2:12" x14ac:dyDescent="0.25">
      <c r="B243" s="17"/>
      <c r="F243" s="19"/>
      <c r="G243" s="19"/>
      <c r="H243" s="19"/>
      <c r="I243" s="19"/>
      <c r="J243" s="19"/>
      <c r="K243" s="19"/>
      <c r="L243" s="19"/>
    </row>
    <row r="244" spans="2:12" x14ac:dyDescent="0.25">
      <c r="B244" s="17"/>
      <c r="F244" s="19"/>
      <c r="G244" s="19"/>
      <c r="H244" s="19"/>
      <c r="I244" s="19"/>
      <c r="J244" s="19"/>
      <c r="K244" s="19"/>
      <c r="L244" s="19"/>
    </row>
    <row r="245" spans="2:12" x14ac:dyDescent="0.25">
      <c r="B245" s="17"/>
      <c r="F245" s="19"/>
      <c r="G245" s="19"/>
      <c r="H245" s="19"/>
      <c r="I245" s="19"/>
      <c r="J245" s="19"/>
      <c r="K245" s="19"/>
      <c r="L245" s="19"/>
    </row>
    <row r="246" spans="2:12" x14ac:dyDescent="0.25">
      <c r="B246" s="17"/>
      <c r="F246" s="19"/>
      <c r="G246" s="19"/>
      <c r="H246" s="19"/>
      <c r="I246" s="19"/>
      <c r="J246" s="19"/>
      <c r="K246" s="19"/>
      <c r="L246" s="19"/>
    </row>
    <row r="247" spans="2:12" x14ac:dyDescent="0.25">
      <c r="B247" s="17"/>
      <c r="F247" s="19"/>
      <c r="G247" s="19"/>
      <c r="H247" s="19"/>
      <c r="I247" s="19"/>
      <c r="J247" s="19"/>
      <c r="K247" s="19"/>
      <c r="L247" s="19"/>
    </row>
    <row r="248" spans="2:12" x14ac:dyDescent="0.25">
      <c r="B248" s="17"/>
      <c r="F248" s="19"/>
      <c r="G248" s="19"/>
      <c r="H248" s="19"/>
      <c r="I248" s="19"/>
      <c r="J248" s="19"/>
      <c r="K248" s="19"/>
      <c r="L248" s="19"/>
    </row>
    <row r="249" spans="2:12" x14ac:dyDescent="0.25">
      <c r="B249" s="17"/>
      <c r="F249" s="19"/>
      <c r="G249" s="19"/>
      <c r="H249" s="19"/>
      <c r="I249" s="19"/>
      <c r="J249" s="19"/>
      <c r="K249" s="19"/>
      <c r="L249" s="19"/>
    </row>
    <row r="250" spans="2:12" x14ac:dyDescent="0.25">
      <c r="B250" s="17"/>
      <c r="F250" s="19"/>
      <c r="G250" s="19"/>
      <c r="H250" s="19"/>
      <c r="I250" s="19"/>
      <c r="J250" s="19"/>
      <c r="K250" s="19"/>
      <c r="L250" s="19"/>
    </row>
    <row r="251" spans="2:12" x14ac:dyDescent="0.25">
      <c r="B251" s="17"/>
      <c r="F251" s="19"/>
      <c r="G251" s="19"/>
      <c r="H251" s="19"/>
      <c r="I251" s="19"/>
      <c r="J251" s="19"/>
      <c r="K251" s="19"/>
      <c r="L251" s="19"/>
    </row>
    <row r="252" spans="2:12" x14ac:dyDescent="0.25">
      <c r="B252" s="17"/>
      <c r="F252" s="19"/>
      <c r="G252" s="19"/>
      <c r="H252" s="19"/>
      <c r="I252" s="19"/>
      <c r="J252" s="19"/>
      <c r="K252" s="19"/>
      <c r="L252" s="19"/>
    </row>
    <row r="253" spans="2:12" x14ac:dyDescent="0.25">
      <c r="B253" s="17"/>
      <c r="F253" s="19"/>
      <c r="G253" s="19"/>
      <c r="H253" s="19"/>
      <c r="I253" s="19"/>
      <c r="J253" s="19"/>
      <c r="K253" s="19"/>
      <c r="L253" s="19"/>
    </row>
    <row r="254" spans="2:12" x14ac:dyDescent="0.25">
      <c r="B254" s="17"/>
      <c r="F254" s="19"/>
      <c r="G254" s="19"/>
      <c r="H254" s="19"/>
      <c r="I254" s="19"/>
      <c r="J254" s="19"/>
      <c r="K254" s="19"/>
      <c r="L254" s="19"/>
    </row>
    <row r="255" spans="2:12" x14ac:dyDescent="0.25">
      <c r="B255" s="17"/>
      <c r="F255" s="19"/>
      <c r="G255" s="19"/>
      <c r="H255" s="19"/>
      <c r="I255" s="19"/>
      <c r="J255" s="19"/>
      <c r="K255" s="19"/>
      <c r="L255" s="19"/>
    </row>
    <row r="256" spans="2:12" x14ac:dyDescent="0.25">
      <c r="B256" s="17"/>
      <c r="F256" s="19"/>
      <c r="G256" s="19"/>
      <c r="H256" s="19"/>
      <c r="I256" s="19"/>
      <c r="J256" s="19"/>
      <c r="K256" s="19"/>
      <c r="L256" s="19"/>
    </row>
    <row r="257" spans="2:12" x14ac:dyDescent="0.25">
      <c r="B257" s="17"/>
      <c r="F257" s="19"/>
      <c r="G257" s="19"/>
      <c r="H257" s="19"/>
      <c r="I257" s="19"/>
      <c r="J257" s="19"/>
      <c r="K257" s="19"/>
      <c r="L257" s="19"/>
    </row>
    <row r="258" spans="2:12" x14ac:dyDescent="0.25">
      <c r="B258" s="17"/>
      <c r="F258" s="19"/>
      <c r="G258" s="19"/>
      <c r="H258" s="19"/>
      <c r="I258" s="19"/>
      <c r="J258" s="19"/>
      <c r="K258" s="19"/>
      <c r="L258" s="19"/>
    </row>
    <row r="259" spans="2:12" x14ac:dyDescent="0.25">
      <c r="B259" s="17"/>
      <c r="F259" s="19"/>
      <c r="G259" s="19"/>
      <c r="H259" s="19"/>
      <c r="I259" s="19"/>
      <c r="J259" s="19"/>
      <c r="K259" s="19"/>
      <c r="L259" s="19"/>
    </row>
    <row r="260" spans="2:12" x14ac:dyDescent="0.25">
      <c r="B260" s="17"/>
      <c r="F260" s="19"/>
      <c r="G260" s="19"/>
      <c r="H260" s="19"/>
      <c r="I260" s="19"/>
      <c r="J260" s="19"/>
      <c r="K260" s="19"/>
      <c r="L260" s="19"/>
    </row>
    <row r="261" spans="2:12" x14ac:dyDescent="0.25">
      <c r="B261" s="17"/>
      <c r="F261" s="19"/>
      <c r="G261" s="19"/>
      <c r="H261" s="19"/>
      <c r="I261" s="19"/>
      <c r="J261" s="19"/>
      <c r="K261" s="19"/>
      <c r="L261" s="19"/>
    </row>
    <row r="262" spans="2:12" x14ac:dyDescent="0.25">
      <c r="B262" s="17"/>
      <c r="F262" s="19"/>
      <c r="G262" s="19"/>
      <c r="H262" s="19"/>
      <c r="I262" s="19"/>
      <c r="J262" s="19"/>
      <c r="K262" s="19"/>
      <c r="L262" s="19"/>
    </row>
    <row r="263" spans="2:12" x14ac:dyDescent="0.25">
      <c r="B263" s="17"/>
      <c r="F263" s="19"/>
      <c r="G263" s="19"/>
      <c r="H263" s="19"/>
      <c r="I263" s="19"/>
      <c r="J263" s="19"/>
      <c r="K263" s="19"/>
      <c r="L263" s="19"/>
    </row>
    <row r="264" spans="2:12" x14ac:dyDescent="0.25">
      <c r="B264" s="17"/>
      <c r="F264" s="19"/>
      <c r="G264" s="19"/>
      <c r="H264" s="19"/>
      <c r="I264" s="19"/>
      <c r="J264" s="19"/>
      <c r="K264" s="19"/>
      <c r="L264" s="19"/>
    </row>
    <row r="265" spans="2:12" x14ac:dyDescent="0.25">
      <c r="B265" s="17"/>
      <c r="F265" s="19"/>
      <c r="G265" s="19"/>
      <c r="H265" s="19"/>
      <c r="I265" s="19"/>
      <c r="J265" s="19"/>
      <c r="K265" s="19"/>
      <c r="L265" s="19"/>
    </row>
    <row r="266" spans="2:12" x14ac:dyDescent="0.25">
      <c r="B266" s="17"/>
      <c r="F266" s="19"/>
      <c r="G266" s="19"/>
      <c r="H266" s="19"/>
      <c r="I266" s="19"/>
      <c r="J266" s="19"/>
      <c r="K266" s="19"/>
      <c r="L266" s="19"/>
    </row>
    <row r="267" spans="2:12" x14ac:dyDescent="0.25">
      <c r="B267" s="17"/>
      <c r="F267" s="19"/>
      <c r="G267" s="19"/>
      <c r="H267" s="19"/>
      <c r="I267" s="19"/>
      <c r="J267" s="19"/>
      <c r="K267" s="19"/>
      <c r="L267" s="19"/>
    </row>
    <row r="268" spans="2:12" x14ac:dyDescent="0.25">
      <c r="B268" s="17"/>
      <c r="F268" s="19"/>
      <c r="G268" s="19"/>
      <c r="H268" s="19"/>
      <c r="I268" s="19"/>
      <c r="J268" s="19"/>
      <c r="K268" s="19"/>
      <c r="L268" s="19"/>
    </row>
    <row r="269" spans="2:12" x14ac:dyDescent="0.25">
      <c r="B269" s="17"/>
      <c r="F269" s="19"/>
      <c r="G269" s="19"/>
      <c r="H269" s="19"/>
      <c r="I269" s="19"/>
      <c r="J269" s="19"/>
      <c r="K269" s="19"/>
      <c r="L269" s="19"/>
    </row>
    <row r="270" spans="2:12" x14ac:dyDescent="0.25">
      <c r="B270" s="17"/>
      <c r="F270" s="19"/>
      <c r="G270" s="19"/>
      <c r="H270" s="19"/>
      <c r="I270" s="19"/>
      <c r="J270" s="19"/>
      <c r="K270" s="19"/>
      <c r="L270" s="19"/>
    </row>
    <row r="271" spans="2:12" x14ac:dyDescent="0.25">
      <c r="B271" s="17"/>
      <c r="F271" s="19"/>
      <c r="G271" s="19"/>
      <c r="H271" s="19"/>
      <c r="I271" s="19"/>
      <c r="J271" s="19"/>
      <c r="K271" s="19"/>
      <c r="L271" s="19"/>
    </row>
    <row r="272" spans="2:12" x14ac:dyDescent="0.25">
      <c r="B272" s="17"/>
      <c r="F272" s="19"/>
      <c r="G272" s="19"/>
      <c r="H272" s="19"/>
      <c r="I272" s="19"/>
      <c r="J272" s="19"/>
      <c r="K272" s="19"/>
      <c r="L272" s="19"/>
    </row>
    <row r="273" spans="2:12" x14ac:dyDescent="0.25">
      <c r="B273" s="17"/>
      <c r="F273" s="19"/>
      <c r="G273" s="19"/>
      <c r="H273" s="19"/>
      <c r="I273" s="19"/>
      <c r="J273" s="19"/>
      <c r="K273" s="19"/>
      <c r="L273" s="19"/>
    </row>
    <row r="274" spans="2:12" x14ac:dyDescent="0.25">
      <c r="B274" s="17"/>
      <c r="F274" s="19"/>
      <c r="G274" s="19"/>
      <c r="H274" s="19"/>
      <c r="I274" s="19"/>
      <c r="J274" s="19"/>
      <c r="K274" s="19"/>
      <c r="L274" s="19"/>
    </row>
    <row r="275" spans="2:12" x14ac:dyDescent="0.25">
      <c r="B275" s="17"/>
      <c r="F275" s="19"/>
      <c r="G275" s="19"/>
      <c r="H275" s="19"/>
      <c r="I275" s="19"/>
      <c r="J275" s="19"/>
      <c r="K275" s="19"/>
      <c r="L275" s="19"/>
    </row>
    <row r="276" spans="2:12" x14ac:dyDescent="0.25">
      <c r="B276" s="17"/>
      <c r="F276" s="19"/>
      <c r="G276" s="19"/>
      <c r="H276" s="19"/>
      <c r="I276" s="19"/>
      <c r="J276" s="19"/>
      <c r="K276" s="19"/>
      <c r="L276" s="19"/>
    </row>
    <row r="277" spans="2:12" x14ac:dyDescent="0.25">
      <c r="B277" s="17"/>
      <c r="F277" s="19"/>
      <c r="G277" s="19"/>
      <c r="H277" s="19"/>
      <c r="I277" s="19"/>
      <c r="J277" s="19"/>
      <c r="K277" s="19"/>
      <c r="L277" s="19"/>
    </row>
    <row r="278" spans="2:12" x14ac:dyDescent="0.25">
      <c r="B278" s="17"/>
      <c r="F278" s="19"/>
      <c r="G278" s="19"/>
      <c r="H278" s="19"/>
      <c r="I278" s="19"/>
      <c r="J278" s="19"/>
      <c r="K278" s="19"/>
      <c r="L278" s="19"/>
    </row>
    <row r="279" spans="2:12" x14ac:dyDescent="0.25">
      <c r="B279" s="17"/>
      <c r="F279" s="19"/>
      <c r="G279" s="19"/>
      <c r="H279" s="19"/>
      <c r="I279" s="19"/>
      <c r="J279" s="19"/>
      <c r="K279" s="19"/>
      <c r="L279" s="19"/>
    </row>
    <row r="280" spans="2:12" x14ac:dyDescent="0.25">
      <c r="B280" s="17"/>
      <c r="F280" s="19"/>
      <c r="G280" s="19"/>
      <c r="H280" s="19"/>
      <c r="I280" s="19"/>
      <c r="J280" s="19"/>
      <c r="K280" s="19"/>
      <c r="L280" s="19"/>
    </row>
    <row r="281" spans="2:12" x14ac:dyDescent="0.25">
      <c r="B281" s="17"/>
      <c r="F281" s="19"/>
      <c r="G281" s="19"/>
      <c r="H281" s="19"/>
      <c r="I281" s="19"/>
      <c r="J281" s="19"/>
      <c r="K281" s="19"/>
      <c r="L281" s="19"/>
    </row>
    <row r="282" spans="2:12" x14ac:dyDescent="0.25">
      <c r="B282" s="17"/>
      <c r="F282" s="19"/>
      <c r="G282" s="19"/>
      <c r="H282" s="19"/>
      <c r="I282" s="19"/>
      <c r="J282" s="19"/>
      <c r="K282" s="19"/>
      <c r="L282" s="19"/>
    </row>
    <row r="283" spans="2:12" x14ac:dyDescent="0.25">
      <c r="B283" s="17"/>
      <c r="F283" s="19"/>
      <c r="G283" s="19"/>
      <c r="H283" s="19"/>
      <c r="I283" s="19"/>
      <c r="J283" s="19"/>
      <c r="K283" s="19"/>
      <c r="L283" s="19"/>
    </row>
    <row r="284" spans="2:12" x14ac:dyDescent="0.25">
      <c r="B284" s="17"/>
      <c r="F284" s="19"/>
      <c r="G284" s="19"/>
      <c r="H284" s="19"/>
      <c r="I284" s="19"/>
      <c r="J284" s="19"/>
      <c r="K284" s="19"/>
      <c r="L284" s="19"/>
    </row>
    <row r="285" spans="2:12" x14ac:dyDescent="0.25">
      <c r="B285" s="17"/>
      <c r="F285" s="19"/>
      <c r="G285" s="19"/>
      <c r="H285" s="19"/>
      <c r="I285" s="19"/>
      <c r="J285" s="19"/>
      <c r="K285" s="19"/>
      <c r="L285" s="19"/>
    </row>
    <row r="286" spans="2:12" x14ac:dyDescent="0.25">
      <c r="B286" s="17"/>
      <c r="F286" s="19"/>
      <c r="G286" s="19"/>
      <c r="H286" s="19"/>
      <c r="I286" s="19"/>
      <c r="J286" s="19"/>
      <c r="K286" s="19"/>
      <c r="L286" s="19"/>
    </row>
    <row r="287" spans="2:12" x14ac:dyDescent="0.25">
      <c r="B287" s="17"/>
      <c r="F287" s="19"/>
      <c r="G287" s="19"/>
      <c r="H287" s="19"/>
      <c r="I287" s="19"/>
      <c r="J287" s="19"/>
      <c r="K287" s="19"/>
      <c r="L287" s="19"/>
    </row>
    <row r="288" spans="2:12" x14ac:dyDescent="0.25">
      <c r="B288" s="17"/>
      <c r="F288" s="19"/>
      <c r="G288" s="19"/>
      <c r="H288" s="19"/>
      <c r="I288" s="19"/>
      <c r="J288" s="19"/>
      <c r="K288" s="19"/>
      <c r="L288" s="19"/>
    </row>
    <row r="289" spans="2:12" x14ac:dyDescent="0.25">
      <c r="B289" s="17"/>
      <c r="F289" s="19"/>
      <c r="G289" s="19"/>
      <c r="H289" s="19"/>
      <c r="I289" s="19"/>
      <c r="J289" s="19"/>
      <c r="K289" s="19"/>
      <c r="L289" s="19"/>
    </row>
    <row r="290" spans="2:12" x14ac:dyDescent="0.25">
      <c r="B290" s="17"/>
      <c r="F290" s="19"/>
      <c r="G290" s="19"/>
      <c r="H290" s="19"/>
      <c r="I290" s="19"/>
      <c r="J290" s="19"/>
      <c r="K290" s="19"/>
      <c r="L290" s="19"/>
    </row>
    <row r="291" spans="2:12" x14ac:dyDescent="0.25">
      <c r="B291" s="17"/>
      <c r="F291" s="19"/>
      <c r="G291" s="19"/>
      <c r="H291" s="19"/>
      <c r="I291" s="19"/>
      <c r="J291" s="19"/>
      <c r="K291" s="19"/>
      <c r="L291" s="19"/>
    </row>
    <row r="292" spans="2:12" x14ac:dyDescent="0.25">
      <c r="B292" s="17"/>
      <c r="F292" s="19"/>
      <c r="G292" s="19"/>
      <c r="H292" s="19"/>
      <c r="I292" s="19"/>
      <c r="J292" s="19"/>
      <c r="K292" s="19"/>
      <c r="L292" s="19"/>
    </row>
    <row r="293" spans="2:12" x14ac:dyDescent="0.25">
      <c r="B293" s="17"/>
      <c r="F293" s="19"/>
      <c r="G293" s="19"/>
      <c r="H293" s="19"/>
      <c r="I293" s="19"/>
      <c r="J293" s="19"/>
      <c r="K293" s="19"/>
      <c r="L293" s="19"/>
    </row>
    <row r="294" spans="2:12" x14ac:dyDescent="0.25">
      <c r="B294" s="17"/>
      <c r="F294" s="19"/>
      <c r="G294" s="19"/>
      <c r="H294" s="19"/>
      <c r="I294" s="19"/>
      <c r="J294" s="19"/>
      <c r="K294" s="19"/>
      <c r="L294" s="19"/>
    </row>
    <row r="295" spans="2:12" x14ac:dyDescent="0.25">
      <c r="B295" s="17"/>
      <c r="F295" s="19"/>
      <c r="G295" s="19"/>
      <c r="H295" s="19"/>
      <c r="I295" s="19"/>
      <c r="J295" s="19"/>
      <c r="K295" s="19"/>
      <c r="L295" s="19"/>
    </row>
    <row r="296" spans="2:12" x14ac:dyDescent="0.25">
      <c r="B296" s="17"/>
      <c r="F296" s="19"/>
      <c r="G296" s="19"/>
      <c r="H296" s="19"/>
      <c r="I296" s="19"/>
      <c r="J296" s="19"/>
      <c r="K296" s="19"/>
      <c r="L296" s="19"/>
    </row>
    <row r="297" spans="2:12" x14ac:dyDescent="0.25">
      <c r="B297" s="17"/>
      <c r="F297" s="19"/>
      <c r="G297" s="19"/>
      <c r="H297" s="19"/>
      <c r="I297" s="19"/>
      <c r="J297" s="19"/>
      <c r="K297" s="19"/>
      <c r="L297" s="19"/>
    </row>
    <row r="298" spans="2:12" x14ac:dyDescent="0.25">
      <c r="B298" s="17"/>
      <c r="F298" s="19"/>
      <c r="G298" s="19"/>
      <c r="H298" s="19"/>
      <c r="I298" s="19"/>
      <c r="J298" s="19"/>
      <c r="K298" s="19"/>
      <c r="L298" s="19"/>
    </row>
    <row r="299" spans="2:12" x14ac:dyDescent="0.25">
      <c r="B299" s="17"/>
      <c r="F299" s="19"/>
      <c r="G299" s="19"/>
      <c r="H299" s="19"/>
      <c r="I299" s="19"/>
      <c r="J299" s="19"/>
      <c r="K299" s="19"/>
      <c r="L299" s="19"/>
    </row>
    <row r="300" spans="2:12" x14ac:dyDescent="0.25">
      <c r="B300" s="17"/>
      <c r="F300" s="19"/>
      <c r="G300" s="19"/>
      <c r="H300" s="19"/>
      <c r="I300" s="19"/>
      <c r="J300" s="19"/>
      <c r="K300" s="19"/>
      <c r="L300" s="19"/>
    </row>
    <row r="301" spans="2:12" x14ac:dyDescent="0.25">
      <c r="B301" s="17"/>
      <c r="F301" s="19"/>
      <c r="G301" s="19"/>
      <c r="H301" s="19"/>
      <c r="I301" s="19"/>
      <c r="J301" s="19"/>
      <c r="K301" s="19"/>
      <c r="L301" s="19"/>
    </row>
    <row r="302" spans="2:12" x14ac:dyDescent="0.25">
      <c r="B302" s="17"/>
      <c r="F302" s="19"/>
      <c r="G302" s="19"/>
      <c r="H302" s="19"/>
      <c r="I302" s="19"/>
      <c r="J302" s="19"/>
      <c r="K302" s="19"/>
      <c r="L302" s="19"/>
    </row>
    <row r="303" spans="2:12" x14ac:dyDescent="0.25">
      <c r="B303" s="17"/>
      <c r="F303" s="19"/>
      <c r="G303" s="19"/>
      <c r="H303" s="19"/>
      <c r="I303" s="19"/>
      <c r="J303" s="19"/>
      <c r="K303" s="19"/>
      <c r="L303" s="19"/>
    </row>
    <row r="304" spans="2:12" x14ac:dyDescent="0.25">
      <c r="B304" s="17"/>
      <c r="F304" s="19"/>
      <c r="G304" s="19"/>
      <c r="H304" s="19"/>
      <c r="I304" s="19"/>
      <c r="J304" s="19"/>
      <c r="K304" s="19"/>
      <c r="L304" s="19"/>
    </row>
    <row r="305" spans="2:12" x14ac:dyDescent="0.25">
      <c r="B305" s="17"/>
      <c r="F305" s="19"/>
      <c r="G305" s="19"/>
      <c r="H305" s="19"/>
      <c r="I305" s="19"/>
      <c r="J305" s="19"/>
      <c r="K305" s="19"/>
      <c r="L305" s="19"/>
    </row>
    <row r="306" spans="2:12" x14ac:dyDescent="0.25">
      <c r="B306" s="17"/>
      <c r="F306" s="19"/>
      <c r="G306" s="19"/>
      <c r="H306" s="19"/>
      <c r="I306" s="19"/>
      <c r="J306" s="19"/>
      <c r="K306" s="19"/>
      <c r="L306" s="19"/>
    </row>
    <row r="307" spans="2:12" x14ac:dyDescent="0.25">
      <c r="B307" s="17"/>
      <c r="F307" s="19"/>
      <c r="G307" s="19"/>
      <c r="H307" s="19"/>
      <c r="I307" s="19"/>
      <c r="J307" s="19"/>
      <c r="K307" s="19"/>
      <c r="L307" s="19"/>
    </row>
    <row r="308" spans="2:12" x14ac:dyDescent="0.25">
      <c r="B308" s="17"/>
      <c r="F308" s="19"/>
      <c r="G308" s="19"/>
      <c r="H308" s="19"/>
      <c r="I308" s="19"/>
      <c r="J308" s="19"/>
      <c r="K308" s="19"/>
      <c r="L308" s="19"/>
    </row>
    <row r="309" spans="2:12" x14ac:dyDescent="0.25">
      <c r="B309" s="17"/>
      <c r="F309" s="19"/>
      <c r="G309" s="19"/>
      <c r="H309" s="19"/>
      <c r="I309" s="19"/>
      <c r="J309" s="19"/>
      <c r="K309" s="19"/>
      <c r="L309" s="19"/>
    </row>
    <row r="310" spans="2:12" x14ac:dyDescent="0.25">
      <c r="B310" s="17"/>
      <c r="F310" s="19"/>
      <c r="G310" s="19"/>
      <c r="H310" s="19"/>
      <c r="I310" s="19"/>
      <c r="J310" s="19"/>
      <c r="K310" s="19"/>
      <c r="L310" s="19"/>
    </row>
    <row r="311" spans="2:12" x14ac:dyDescent="0.25">
      <c r="B311" s="17"/>
      <c r="F311" s="19"/>
      <c r="G311" s="19"/>
      <c r="H311" s="19"/>
      <c r="I311" s="19"/>
      <c r="J311" s="19"/>
      <c r="K311" s="19"/>
      <c r="L311" s="19"/>
    </row>
    <row r="312" spans="2:12" x14ac:dyDescent="0.25">
      <c r="B312" s="17"/>
      <c r="F312" s="19"/>
      <c r="G312" s="19"/>
      <c r="H312" s="19"/>
      <c r="I312" s="19"/>
      <c r="J312" s="19"/>
      <c r="K312" s="19"/>
      <c r="L312" s="19"/>
    </row>
    <row r="313" spans="2:12" x14ac:dyDescent="0.25">
      <c r="B313" s="17"/>
      <c r="F313" s="19"/>
      <c r="G313" s="19"/>
      <c r="H313" s="19"/>
      <c r="I313" s="19"/>
      <c r="J313" s="19"/>
      <c r="K313" s="19"/>
      <c r="L313" s="19"/>
    </row>
    <row r="314" spans="2:12" x14ac:dyDescent="0.25">
      <c r="B314" s="17"/>
      <c r="F314" s="19"/>
      <c r="G314" s="19"/>
      <c r="H314" s="19"/>
      <c r="I314" s="19"/>
      <c r="J314" s="19"/>
      <c r="K314" s="19"/>
      <c r="L314" s="19"/>
    </row>
    <row r="315" spans="2:12" x14ac:dyDescent="0.25">
      <c r="B315" s="17"/>
      <c r="F315" s="19"/>
      <c r="G315" s="19"/>
      <c r="H315" s="19"/>
      <c r="I315" s="19"/>
      <c r="J315" s="19"/>
      <c r="K315" s="19"/>
      <c r="L315" s="19"/>
    </row>
    <row r="316" spans="2:12" x14ac:dyDescent="0.25">
      <c r="B316" s="17"/>
      <c r="F316" s="19"/>
      <c r="G316" s="19"/>
      <c r="H316" s="19"/>
      <c r="I316" s="19"/>
      <c r="J316" s="19"/>
      <c r="K316" s="19"/>
      <c r="L316" s="19"/>
    </row>
    <row r="317" spans="2:12" x14ac:dyDescent="0.25">
      <c r="B317" s="17"/>
      <c r="F317" s="19"/>
      <c r="G317" s="19"/>
      <c r="H317" s="19"/>
      <c r="I317" s="19"/>
      <c r="J317" s="19"/>
      <c r="K317" s="19"/>
      <c r="L317" s="19"/>
    </row>
    <row r="318" spans="2:12" x14ac:dyDescent="0.25">
      <c r="B318" s="17"/>
      <c r="F318" s="19"/>
      <c r="G318" s="19"/>
      <c r="H318" s="19"/>
      <c r="I318" s="19"/>
      <c r="J318" s="19"/>
      <c r="K318" s="19"/>
      <c r="L318" s="19"/>
    </row>
    <row r="319" spans="2:12" x14ac:dyDescent="0.25">
      <c r="B319" s="17"/>
      <c r="F319" s="19"/>
      <c r="G319" s="19"/>
      <c r="H319" s="19"/>
      <c r="I319" s="19"/>
      <c r="J319" s="19"/>
      <c r="K319" s="19"/>
      <c r="L319" s="19"/>
    </row>
    <row r="320" spans="2:12" x14ac:dyDescent="0.25">
      <c r="B320" s="17"/>
      <c r="F320" s="19"/>
      <c r="G320" s="19"/>
      <c r="H320" s="19"/>
      <c r="I320" s="19"/>
      <c r="J320" s="19"/>
      <c r="K320" s="19"/>
      <c r="L320" s="19"/>
    </row>
    <row r="321" spans="2:12" x14ac:dyDescent="0.25">
      <c r="B321" s="17"/>
      <c r="F321" s="19"/>
      <c r="G321" s="19"/>
      <c r="H321" s="19"/>
      <c r="I321" s="19"/>
      <c r="J321" s="19"/>
      <c r="K321" s="19"/>
      <c r="L321" s="19"/>
    </row>
    <row r="322" spans="2:12" x14ac:dyDescent="0.25">
      <c r="B322" s="17"/>
      <c r="F322" s="19"/>
      <c r="G322" s="19"/>
      <c r="H322" s="19"/>
      <c r="I322" s="19"/>
      <c r="J322" s="19"/>
      <c r="K322" s="19"/>
      <c r="L322" s="19"/>
    </row>
    <row r="323" spans="2:12" x14ac:dyDescent="0.25">
      <c r="B323" s="17"/>
      <c r="F323" s="19"/>
      <c r="G323" s="19"/>
      <c r="H323" s="19"/>
      <c r="I323" s="19"/>
      <c r="J323" s="19"/>
      <c r="K323" s="19"/>
      <c r="L323" s="19"/>
    </row>
    <row r="324" spans="2:12" x14ac:dyDescent="0.25">
      <c r="B324" s="17"/>
      <c r="F324" s="19"/>
      <c r="G324" s="19"/>
      <c r="H324" s="19"/>
      <c r="I324" s="19"/>
      <c r="J324" s="19"/>
      <c r="K324" s="19"/>
      <c r="L324" s="19"/>
    </row>
    <row r="325" spans="2:12" x14ac:dyDescent="0.25">
      <c r="B325" s="17"/>
      <c r="F325" s="19"/>
      <c r="G325" s="19"/>
      <c r="H325" s="19"/>
      <c r="I325" s="19"/>
      <c r="J325" s="19"/>
      <c r="K325" s="19"/>
      <c r="L325" s="19"/>
    </row>
    <row r="326" spans="2:12" x14ac:dyDescent="0.25">
      <c r="B326" s="17"/>
      <c r="F326" s="19"/>
      <c r="G326" s="19"/>
      <c r="H326" s="19"/>
      <c r="I326" s="19"/>
      <c r="J326" s="19"/>
      <c r="K326" s="19"/>
      <c r="L326" s="19"/>
    </row>
    <row r="327" spans="2:12" x14ac:dyDescent="0.25">
      <c r="B327" s="17"/>
      <c r="F327" s="19"/>
      <c r="G327" s="19"/>
      <c r="H327" s="19"/>
      <c r="I327" s="19"/>
      <c r="J327" s="19"/>
      <c r="K327" s="19"/>
      <c r="L327" s="19"/>
    </row>
    <row r="328" spans="2:12" x14ac:dyDescent="0.25">
      <c r="B328" s="17"/>
      <c r="F328" s="19"/>
      <c r="G328" s="19"/>
      <c r="H328" s="19"/>
      <c r="I328" s="19"/>
      <c r="J328" s="19"/>
      <c r="K328" s="19"/>
      <c r="L328" s="19"/>
    </row>
    <row r="329" spans="2:12" x14ac:dyDescent="0.25">
      <c r="B329" s="17"/>
      <c r="F329" s="19"/>
      <c r="G329" s="19"/>
      <c r="H329" s="19"/>
      <c r="I329" s="19"/>
      <c r="J329" s="19"/>
      <c r="K329" s="19"/>
      <c r="L329" s="19"/>
    </row>
    <row r="330" spans="2:12" x14ac:dyDescent="0.25">
      <c r="B330" s="17"/>
      <c r="F330" s="19"/>
      <c r="G330" s="19"/>
      <c r="H330" s="19"/>
      <c r="I330" s="19"/>
      <c r="J330" s="19"/>
      <c r="K330" s="19"/>
      <c r="L330" s="19"/>
    </row>
    <row r="331" spans="2:12" x14ac:dyDescent="0.25">
      <c r="B331" s="17"/>
      <c r="F331" s="19"/>
      <c r="G331" s="19"/>
      <c r="H331" s="19"/>
      <c r="I331" s="19"/>
      <c r="J331" s="19"/>
      <c r="K331" s="19"/>
      <c r="L331" s="19"/>
    </row>
    <row r="332" spans="2:12" x14ac:dyDescent="0.25">
      <c r="B332" s="17"/>
      <c r="F332" s="19"/>
      <c r="G332" s="19"/>
      <c r="H332" s="19"/>
      <c r="I332" s="19"/>
      <c r="J332" s="19"/>
      <c r="K332" s="19"/>
      <c r="L332" s="19"/>
    </row>
    <row r="333" spans="2:12" x14ac:dyDescent="0.25">
      <c r="B333" s="17"/>
      <c r="F333" s="19"/>
      <c r="G333" s="19"/>
      <c r="H333" s="19"/>
      <c r="I333" s="19"/>
      <c r="J333" s="19"/>
      <c r="K333" s="19"/>
      <c r="L333" s="19"/>
    </row>
    <row r="334" spans="2:12" x14ac:dyDescent="0.25">
      <c r="B334" s="17"/>
      <c r="F334" s="19"/>
      <c r="G334" s="19"/>
      <c r="H334" s="19"/>
      <c r="I334" s="19"/>
      <c r="J334" s="19"/>
      <c r="K334" s="19"/>
      <c r="L334" s="19"/>
    </row>
    <row r="335" spans="2:12" x14ac:dyDescent="0.25">
      <c r="B335" s="17"/>
      <c r="F335" s="19"/>
      <c r="G335" s="19"/>
      <c r="H335" s="19"/>
      <c r="I335" s="19"/>
      <c r="J335" s="19"/>
      <c r="K335" s="19"/>
      <c r="L335" s="19"/>
    </row>
    <row r="336" spans="2:12" x14ac:dyDescent="0.25">
      <c r="B336" s="17"/>
      <c r="F336" s="19"/>
      <c r="G336" s="19"/>
      <c r="H336" s="19"/>
      <c r="I336" s="19"/>
      <c r="J336" s="19"/>
      <c r="K336" s="19"/>
      <c r="L336" s="19"/>
    </row>
    <row r="337" spans="2:12" x14ac:dyDescent="0.25">
      <c r="B337" s="17"/>
      <c r="F337" s="19"/>
      <c r="G337" s="19"/>
      <c r="H337" s="19"/>
      <c r="I337" s="19"/>
      <c r="J337" s="19"/>
      <c r="K337" s="19"/>
      <c r="L337" s="19"/>
    </row>
    <row r="338" spans="2:12" x14ac:dyDescent="0.25">
      <c r="B338" s="17"/>
      <c r="F338" s="19"/>
      <c r="G338" s="19"/>
      <c r="H338" s="19"/>
      <c r="I338" s="19"/>
      <c r="J338" s="19"/>
      <c r="K338" s="19"/>
      <c r="L338" s="19"/>
    </row>
    <row r="339" spans="2:12" x14ac:dyDescent="0.25">
      <c r="B339" s="17"/>
      <c r="F339" s="19"/>
      <c r="G339" s="19"/>
      <c r="H339" s="19"/>
      <c r="I339" s="19"/>
      <c r="J339" s="19"/>
      <c r="K339" s="19"/>
      <c r="L339" s="19"/>
    </row>
    <row r="340" spans="2:12" x14ac:dyDescent="0.25">
      <c r="B340" s="17"/>
      <c r="F340" s="19"/>
      <c r="G340" s="19"/>
      <c r="H340" s="19"/>
      <c r="I340" s="19"/>
      <c r="J340" s="19"/>
      <c r="K340" s="19"/>
      <c r="L340" s="19"/>
    </row>
    <row r="341" spans="2:12" x14ac:dyDescent="0.25">
      <c r="B341" s="17"/>
      <c r="F341" s="19"/>
      <c r="G341" s="19"/>
      <c r="H341" s="19"/>
      <c r="I341" s="19"/>
      <c r="J341" s="19"/>
      <c r="K341" s="19"/>
      <c r="L341" s="19"/>
    </row>
    <row r="342" spans="2:12" x14ac:dyDescent="0.25">
      <c r="B342" s="17"/>
      <c r="F342" s="19"/>
      <c r="G342" s="19"/>
      <c r="H342" s="19"/>
      <c r="I342" s="19"/>
      <c r="J342" s="19"/>
      <c r="K342" s="19"/>
      <c r="L342" s="19"/>
    </row>
    <row r="343" spans="2:12" x14ac:dyDescent="0.25">
      <c r="B343" s="17"/>
      <c r="F343" s="19"/>
      <c r="G343" s="19"/>
      <c r="H343" s="19"/>
      <c r="I343" s="19"/>
      <c r="J343" s="19"/>
      <c r="K343" s="19"/>
      <c r="L343" s="19"/>
    </row>
    <row r="344" spans="2:12" x14ac:dyDescent="0.25">
      <c r="B344" s="17"/>
      <c r="F344" s="19"/>
      <c r="G344" s="19"/>
      <c r="H344" s="19"/>
      <c r="I344" s="19"/>
      <c r="J344" s="19"/>
      <c r="K344" s="19"/>
      <c r="L344" s="19"/>
    </row>
    <row r="345" spans="2:12" x14ac:dyDescent="0.25">
      <c r="B345" s="17"/>
      <c r="F345" s="19"/>
      <c r="G345" s="19"/>
      <c r="H345" s="19"/>
      <c r="I345" s="19"/>
      <c r="J345" s="19"/>
      <c r="K345" s="19"/>
      <c r="L345" s="19"/>
    </row>
    <row r="346" spans="2:12" x14ac:dyDescent="0.25">
      <c r="B346" s="17"/>
      <c r="F346" s="19"/>
      <c r="G346" s="19"/>
      <c r="H346" s="19"/>
      <c r="I346" s="19"/>
      <c r="J346" s="19"/>
      <c r="K346" s="19"/>
      <c r="L346" s="19"/>
    </row>
    <row r="347" spans="2:12" x14ac:dyDescent="0.25">
      <c r="B347" s="17"/>
      <c r="F347" s="19"/>
      <c r="G347" s="19"/>
      <c r="H347" s="19"/>
      <c r="I347" s="19"/>
      <c r="J347" s="19"/>
      <c r="K347" s="19"/>
      <c r="L347" s="19"/>
    </row>
    <row r="348" spans="2:12" x14ac:dyDescent="0.25">
      <c r="B348" s="17"/>
      <c r="F348" s="19"/>
      <c r="G348" s="19"/>
      <c r="H348" s="19"/>
      <c r="I348" s="19"/>
      <c r="J348" s="19"/>
      <c r="K348" s="19"/>
      <c r="L348" s="19"/>
    </row>
    <row r="349" spans="2:12" x14ac:dyDescent="0.25">
      <c r="B349" s="17"/>
      <c r="F349" s="19"/>
      <c r="G349" s="19"/>
      <c r="H349" s="19"/>
      <c r="I349" s="19"/>
      <c r="J349" s="19"/>
      <c r="K349" s="19"/>
      <c r="L349" s="19"/>
    </row>
    <row r="350" spans="2:12" x14ac:dyDescent="0.25">
      <c r="B350" s="17"/>
      <c r="F350" s="19"/>
      <c r="G350" s="19"/>
      <c r="H350" s="19"/>
      <c r="I350" s="19"/>
      <c r="J350" s="19"/>
      <c r="K350" s="19"/>
      <c r="L350" s="19"/>
    </row>
    <row r="351" spans="2:12" x14ac:dyDescent="0.25">
      <c r="B351" s="17"/>
      <c r="F351" s="19"/>
      <c r="G351" s="19"/>
      <c r="H351" s="19"/>
      <c r="I351" s="19"/>
      <c r="J351" s="19"/>
      <c r="K351" s="19"/>
      <c r="L351" s="19"/>
    </row>
    <row r="352" spans="2:12" x14ac:dyDescent="0.25">
      <c r="B352" s="17"/>
      <c r="F352" s="19"/>
      <c r="G352" s="19"/>
      <c r="H352" s="19"/>
      <c r="I352" s="19"/>
      <c r="J352" s="19"/>
      <c r="K352" s="19"/>
      <c r="L352" s="19"/>
    </row>
    <row r="353" spans="2:12" x14ac:dyDescent="0.25">
      <c r="B353" s="17"/>
      <c r="F353" s="19"/>
      <c r="G353" s="19"/>
      <c r="H353" s="19"/>
      <c r="I353" s="19"/>
      <c r="J353" s="19"/>
      <c r="K353" s="19"/>
      <c r="L353" s="19"/>
    </row>
    <row r="354" spans="2:12" x14ac:dyDescent="0.25">
      <c r="B354" s="17"/>
      <c r="F354" s="19"/>
      <c r="G354" s="19"/>
      <c r="H354" s="19"/>
      <c r="I354" s="19"/>
      <c r="J354" s="19"/>
      <c r="K354" s="19"/>
      <c r="L354" s="19"/>
    </row>
    <row r="355" spans="2:12" x14ac:dyDescent="0.25">
      <c r="B355" s="17"/>
      <c r="F355" s="19"/>
      <c r="G355" s="19"/>
      <c r="H355" s="19"/>
      <c r="I355" s="19"/>
      <c r="J355" s="19"/>
      <c r="K355" s="19"/>
      <c r="L355" s="19"/>
    </row>
    <row r="356" spans="2:12" x14ac:dyDescent="0.25">
      <c r="B356" s="17"/>
      <c r="F356" s="19"/>
      <c r="G356" s="19"/>
      <c r="H356" s="19"/>
      <c r="I356" s="19"/>
      <c r="J356" s="19"/>
      <c r="K356" s="19"/>
      <c r="L356" s="19"/>
    </row>
    <row r="357" spans="2:12" x14ac:dyDescent="0.25">
      <c r="B357" s="17"/>
      <c r="F357" s="19"/>
      <c r="G357" s="19"/>
      <c r="H357" s="19"/>
      <c r="I357" s="19"/>
      <c r="J357" s="19"/>
      <c r="K357" s="19"/>
      <c r="L357" s="19"/>
    </row>
    <row r="358" spans="2:12" x14ac:dyDescent="0.25">
      <c r="B358" s="17"/>
      <c r="F358" s="19"/>
      <c r="G358" s="19"/>
      <c r="H358" s="19"/>
      <c r="I358" s="19"/>
      <c r="J358" s="19"/>
      <c r="K358" s="19"/>
      <c r="L358" s="19"/>
    </row>
    <row r="359" spans="2:12" x14ac:dyDescent="0.25">
      <c r="B359" s="17"/>
      <c r="F359" s="19"/>
      <c r="G359" s="19"/>
      <c r="H359" s="19"/>
      <c r="I359" s="19"/>
      <c r="J359" s="19"/>
      <c r="K359" s="19"/>
      <c r="L359" s="19"/>
    </row>
    <row r="360" spans="2:12" x14ac:dyDescent="0.25">
      <c r="B360" s="17"/>
      <c r="F360" s="19"/>
      <c r="G360" s="19"/>
      <c r="H360" s="19"/>
      <c r="I360" s="19"/>
      <c r="J360" s="19"/>
      <c r="K360" s="19"/>
      <c r="L360" s="19"/>
    </row>
    <row r="361" spans="2:12" x14ac:dyDescent="0.25">
      <c r="B361" s="17"/>
      <c r="F361" s="19"/>
      <c r="G361" s="19"/>
      <c r="H361" s="19"/>
      <c r="I361" s="19"/>
      <c r="J361" s="19"/>
      <c r="K361" s="19"/>
      <c r="L361" s="19"/>
    </row>
    <row r="362" spans="2:12" x14ac:dyDescent="0.25">
      <c r="B362" s="17"/>
      <c r="F362" s="19"/>
      <c r="G362" s="19"/>
      <c r="H362" s="19"/>
      <c r="I362" s="19"/>
      <c r="J362" s="19"/>
      <c r="K362" s="19"/>
      <c r="L362" s="19"/>
    </row>
    <row r="363" spans="2:12" x14ac:dyDescent="0.25">
      <c r="B363" s="17"/>
      <c r="F363" s="19"/>
      <c r="G363" s="19"/>
      <c r="H363" s="19"/>
      <c r="I363" s="19"/>
      <c r="J363" s="19"/>
      <c r="K363" s="19"/>
      <c r="L363" s="19"/>
    </row>
    <row r="364" spans="2:12" x14ac:dyDescent="0.25">
      <c r="B364" s="17"/>
      <c r="F364" s="19"/>
      <c r="G364" s="19"/>
      <c r="H364" s="19"/>
      <c r="I364" s="19"/>
      <c r="J364" s="19"/>
      <c r="K364" s="19"/>
      <c r="L364" s="19"/>
    </row>
    <row r="365" spans="2:12" x14ac:dyDescent="0.25">
      <c r="B365" s="17"/>
      <c r="F365" s="19"/>
      <c r="G365" s="19"/>
      <c r="H365" s="19"/>
      <c r="I365" s="19"/>
      <c r="J365" s="19"/>
      <c r="K365" s="19"/>
      <c r="L365" s="19"/>
    </row>
    <row r="366" spans="2:12" x14ac:dyDescent="0.25">
      <c r="B366" s="17"/>
      <c r="F366" s="19"/>
      <c r="G366" s="19"/>
      <c r="H366" s="19"/>
      <c r="I366" s="19"/>
      <c r="J366" s="19"/>
      <c r="K366" s="19"/>
      <c r="L366" s="19"/>
    </row>
    <row r="367" spans="2:12" x14ac:dyDescent="0.25">
      <c r="B367" s="17"/>
      <c r="F367" s="19"/>
      <c r="G367" s="19"/>
      <c r="H367" s="19"/>
      <c r="I367" s="19"/>
      <c r="J367" s="19"/>
      <c r="K367" s="19"/>
      <c r="L367" s="19"/>
    </row>
    <row r="368" spans="2:12" x14ac:dyDescent="0.25">
      <c r="B368" s="17"/>
      <c r="F368" s="19"/>
      <c r="G368" s="19"/>
      <c r="H368" s="19"/>
      <c r="I368" s="19"/>
      <c r="J368" s="19"/>
      <c r="K368" s="19"/>
      <c r="L368" s="19"/>
    </row>
    <row r="369" spans="6:12" s="17" customFormat="1" x14ac:dyDescent="0.25">
      <c r="F369" s="19"/>
      <c r="G369" s="19"/>
      <c r="H369" s="19"/>
      <c r="I369" s="19"/>
      <c r="J369" s="19"/>
      <c r="K369" s="19"/>
      <c r="L369" s="19"/>
    </row>
    <row r="370" spans="6:12" s="17" customFormat="1" x14ac:dyDescent="0.25">
      <c r="F370" s="19"/>
      <c r="G370" s="19"/>
      <c r="H370" s="19"/>
      <c r="I370" s="19"/>
      <c r="J370" s="19"/>
      <c r="K370" s="19"/>
      <c r="L370" s="19"/>
    </row>
    <row r="371" spans="6:12" s="17" customFormat="1" x14ac:dyDescent="0.25">
      <c r="F371" s="19"/>
      <c r="G371" s="19"/>
      <c r="H371" s="19"/>
      <c r="I371" s="19"/>
      <c r="J371" s="19"/>
      <c r="K371" s="19"/>
      <c r="L371" s="19"/>
    </row>
    <row r="372" spans="6:12" s="17" customFormat="1" x14ac:dyDescent="0.25">
      <c r="F372" s="19"/>
      <c r="G372" s="19"/>
      <c r="H372" s="19"/>
      <c r="I372" s="19"/>
      <c r="J372" s="19"/>
      <c r="K372" s="19"/>
      <c r="L372" s="19"/>
    </row>
    <row r="373" spans="6:12" s="17" customFormat="1" x14ac:dyDescent="0.25">
      <c r="F373" s="19"/>
      <c r="G373" s="19"/>
      <c r="H373" s="19"/>
      <c r="I373" s="19"/>
      <c r="J373" s="19"/>
      <c r="K373" s="19"/>
      <c r="L373" s="19"/>
    </row>
    <row r="374" spans="6:12" s="17" customFormat="1" x14ac:dyDescent="0.25">
      <c r="F374" s="19"/>
      <c r="G374" s="19"/>
      <c r="H374" s="19"/>
      <c r="I374" s="19"/>
      <c r="J374" s="19"/>
      <c r="K374" s="19"/>
      <c r="L374" s="19"/>
    </row>
    <row r="375" spans="6:12" s="17" customFormat="1" x14ac:dyDescent="0.25">
      <c r="F375" s="19"/>
      <c r="G375" s="19"/>
      <c r="H375" s="19"/>
      <c r="I375" s="19"/>
      <c r="J375" s="19"/>
      <c r="K375" s="19"/>
      <c r="L375" s="19"/>
    </row>
    <row r="376" spans="6:12" s="17" customFormat="1" x14ac:dyDescent="0.25">
      <c r="F376" s="19"/>
      <c r="G376" s="19"/>
      <c r="H376" s="19"/>
      <c r="I376" s="19"/>
      <c r="J376" s="19"/>
      <c r="K376" s="19"/>
      <c r="L376" s="19"/>
    </row>
    <row r="377" spans="6:12" s="17" customFormat="1" x14ac:dyDescent="0.25">
      <c r="F377" s="19"/>
      <c r="G377" s="19"/>
      <c r="H377" s="19"/>
      <c r="I377" s="19"/>
      <c r="J377" s="19"/>
      <c r="K377" s="19"/>
      <c r="L377" s="19"/>
    </row>
    <row r="378" spans="6:12" s="17" customFormat="1" x14ac:dyDescent="0.25">
      <c r="F378" s="19"/>
      <c r="G378" s="19"/>
      <c r="H378" s="19"/>
      <c r="I378" s="19"/>
      <c r="J378" s="19"/>
      <c r="K378" s="19"/>
      <c r="L378" s="19"/>
    </row>
    <row r="379" spans="6:12" s="17" customFormat="1" x14ac:dyDescent="0.25">
      <c r="F379" s="19"/>
      <c r="G379" s="19"/>
      <c r="H379" s="19"/>
      <c r="I379" s="19"/>
      <c r="J379" s="19"/>
      <c r="K379" s="19"/>
      <c r="L379" s="19"/>
    </row>
    <row r="380" spans="6:12" s="17" customFormat="1" x14ac:dyDescent="0.25">
      <c r="F380" s="19"/>
      <c r="G380" s="19"/>
      <c r="H380" s="19"/>
      <c r="I380" s="19"/>
      <c r="J380" s="19"/>
      <c r="K380" s="19"/>
      <c r="L380" s="19"/>
    </row>
    <row r="381" spans="6:12" s="17" customFormat="1" x14ac:dyDescent="0.25">
      <c r="F381" s="19"/>
      <c r="G381" s="19"/>
      <c r="H381" s="19"/>
      <c r="I381" s="19"/>
      <c r="J381" s="19"/>
      <c r="K381" s="19"/>
      <c r="L381" s="19"/>
    </row>
    <row r="382" spans="6:12" s="17" customFormat="1" x14ac:dyDescent="0.25">
      <c r="F382" s="19"/>
      <c r="G382" s="19"/>
      <c r="H382" s="19"/>
      <c r="I382" s="19"/>
      <c r="J382" s="19"/>
      <c r="K382" s="19"/>
      <c r="L382" s="19"/>
    </row>
    <row r="383" spans="6:12" s="17" customFormat="1" x14ac:dyDescent="0.25">
      <c r="F383" s="19"/>
      <c r="G383" s="19"/>
      <c r="H383" s="19"/>
      <c r="I383" s="19"/>
      <c r="J383" s="19"/>
      <c r="K383" s="19"/>
      <c r="L383" s="19"/>
    </row>
    <row r="384" spans="6:12" s="17" customFormat="1" x14ac:dyDescent="0.25">
      <c r="F384" s="19"/>
      <c r="G384" s="19"/>
      <c r="H384" s="19"/>
      <c r="I384" s="19"/>
      <c r="J384" s="19"/>
      <c r="K384" s="19"/>
      <c r="L384" s="19"/>
    </row>
    <row r="385" spans="6:12" s="17" customFormat="1" x14ac:dyDescent="0.25">
      <c r="F385" s="19"/>
      <c r="G385" s="19"/>
      <c r="H385" s="19"/>
      <c r="I385" s="19"/>
      <c r="J385" s="19"/>
      <c r="K385" s="19"/>
      <c r="L385" s="19"/>
    </row>
    <row r="386" spans="6:12" s="17" customFormat="1" x14ac:dyDescent="0.25">
      <c r="F386" s="19"/>
      <c r="G386" s="19"/>
      <c r="H386" s="19"/>
      <c r="I386" s="19"/>
      <c r="J386" s="19"/>
      <c r="K386" s="19"/>
      <c r="L386" s="19"/>
    </row>
    <row r="387" spans="6:12" s="17" customFormat="1" x14ac:dyDescent="0.25">
      <c r="F387" s="19"/>
      <c r="G387" s="19"/>
      <c r="H387" s="19"/>
      <c r="I387" s="19"/>
      <c r="J387" s="19"/>
      <c r="K387" s="19"/>
      <c r="L387" s="19"/>
    </row>
    <row r="388" spans="6:12" s="17" customFormat="1" x14ac:dyDescent="0.25">
      <c r="F388" s="19"/>
      <c r="G388" s="19"/>
      <c r="H388" s="19"/>
      <c r="I388" s="19"/>
      <c r="J388" s="19"/>
      <c r="K388" s="19"/>
      <c r="L388" s="19"/>
    </row>
    <row r="389" spans="6:12" s="17" customFormat="1" x14ac:dyDescent="0.25">
      <c r="F389" s="19"/>
      <c r="G389" s="19"/>
      <c r="H389" s="19"/>
      <c r="I389" s="19"/>
      <c r="J389" s="19"/>
      <c r="K389" s="19"/>
      <c r="L389" s="19"/>
    </row>
    <row r="390" spans="6:12" s="17" customFormat="1" x14ac:dyDescent="0.25">
      <c r="F390" s="19"/>
      <c r="G390" s="19"/>
      <c r="H390" s="19"/>
      <c r="I390" s="19"/>
      <c r="J390" s="19"/>
      <c r="K390" s="19"/>
      <c r="L390" s="19"/>
    </row>
    <row r="391" spans="6:12" s="17" customFormat="1" x14ac:dyDescent="0.25">
      <c r="F391" s="19"/>
      <c r="G391" s="19"/>
      <c r="H391" s="19"/>
      <c r="I391" s="19"/>
      <c r="J391" s="19"/>
      <c r="K391" s="19"/>
      <c r="L391" s="19"/>
    </row>
    <row r="392" spans="6:12" s="17" customFormat="1" x14ac:dyDescent="0.25">
      <c r="F392" s="19"/>
      <c r="G392" s="19"/>
      <c r="H392" s="19"/>
      <c r="I392" s="19"/>
      <c r="J392" s="19"/>
      <c r="K392" s="19"/>
      <c r="L392" s="19"/>
    </row>
    <row r="393" spans="6:12" s="17" customFormat="1" x14ac:dyDescent="0.25">
      <c r="F393" s="19"/>
      <c r="G393" s="19"/>
      <c r="H393" s="19"/>
      <c r="I393" s="19"/>
      <c r="J393" s="19"/>
      <c r="K393" s="19"/>
      <c r="L393" s="19"/>
    </row>
    <row r="394" spans="6:12" s="17" customFormat="1" x14ac:dyDescent="0.25">
      <c r="F394" s="19"/>
      <c r="G394" s="19"/>
      <c r="H394" s="19"/>
      <c r="I394" s="19"/>
      <c r="J394" s="19"/>
      <c r="K394" s="19"/>
      <c r="L394" s="19"/>
    </row>
    <row r="395" spans="6:12" s="17" customFormat="1" x14ac:dyDescent="0.25">
      <c r="F395" s="19"/>
      <c r="G395" s="19"/>
      <c r="H395" s="19"/>
      <c r="I395" s="19"/>
      <c r="J395" s="19"/>
      <c r="K395" s="19"/>
      <c r="L395" s="19"/>
    </row>
    <row r="396" spans="6:12" s="17" customFormat="1" x14ac:dyDescent="0.25">
      <c r="F396" s="19"/>
      <c r="G396" s="19"/>
      <c r="H396" s="19"/>
      <c r="I396" s="19"/>
      <c r="J396" s="19"/>
      <c r="K396" s="19"/>
      <c r="L396" s="19"/>
    </row>
    <row r="397" spans="6:12" s="17" customFormat="1" x14ac:dyDescent="0.25">
      <c r="F397" s="19"/>
      <c r="G397" s="19"/>
      <c r="H397" s="19"/>
      <c r="I397" s="19"/>
      <c r="J397" s="19"/>
      <c r="K397" s="19"/>
      <c r="L397" s="19"/>
    </row>
    <row r="398" spans="6:12" s="17" customFormat="1" x14ac:dyDescent="0.25">
      <c r="F398" s="19"/>
      <c r="G398" s="19"/>
      <c r="H398" s="19"/>
      <c r="I398" s="19"/>
      <c r="J398" s="19"/>
      <c r="K398" s="19"/>
      <c r="L398" s="19"/>
    </row>
    <row r="399" spans="6:12" s="17" customFormat="1" x14ac:dyDescent="0.25">
      <c r="F399" s="19"/>
      <c r="G399" s="19"/>
      <c r="H399" s="19"/>
      <c r="I399" s="19"/>
      <c r="J399" s="19"/>
      <c r="K399" s="19"/>
      <c r="L399" s="19"/>
    </row>
    <row r="400" spans="6:12" s="17" customFormat="1" x14ac:dyDescent="0.25">
      <c r="F400" s="19"/>
      <c r="G400" s="19"/>
      <c r="H400" s="19"/>
      <c r="I400" s="19"/>
      <c r="J400" s="19"/>
      <c r="K400" s="19"/>
      <c r="L400" s="19"/>
    </row>
    <row r="401" spans="6:12" s="17" customFormat="1" x14ac:dyDescent="0.25">
      <c r="F401" s="19"/>
      <c r="G401" s="19"/>
      <c r="H401" s="19"/>
      <c r="I401" s="19"/>
      <c r="J401" s="19"/>
      <c r="K401" s="19"/>
      <c r="L401" s="19"/>
    </row>
    <row r="402" spans="6:12" s="17" customFormat="1" x14ac:dyDescent="0.25">
      <c r="F402" s="19"/>
      <c r="G402" s="19"/>
      <c r="H402" s="19"/>
      <c r="I402" s="19"/>
      <c r="J402" s="19"/>
      <c r="K402" s="19"/>
      <c r="L402" s="19"/>
    </row>
    <row r="403" spans="6:12" s="17" customFormat="1" x14ac:dyDescent="0.25">
      <c r="F403" s="19"/>
      <c r="G403" s="19"/>
      <c r="H403" s="19"/>
      <c r="I403" s="19"/>
      <c r="J403" s="19"/>
      <c r="K403" s="19"/>
      <c r="L403" s="19"/>
    </row>
    <row r="404" spans="6:12" s="17" customFormat="1" x14ac:dyDescent="0.25">
      <c r="F404" s="19"/>
      <c r="G404" s="19"/>
      <c r="H404" s="19"/>
      <c r="I404" s="19"/>
      <c r="J404" s="19"/>
      <c r="K404" s="19"/>
      <c r="L404" s="19"/>
    </row>
    <row r="405" spans="6:12" s="17" customFormat="1" x14ac:dyDescent="0.25">
      <c r="F405" s="19"/>
      <c r="G405" s="19"/>
      <c r="H405" s="19"/>
      <c r="I405" s="19"/>
      <c r="J405" s="19"/>
      <c r="K405" s="19"/>
      <c r="L405" s="19"/>
    </row>
    <row r="406" spans="6:12" s="17" customFormat="1" x14ac:dyDescent="0.25">
      <c r="F406" s="19"/>
      <c r="G406" s="19"/>
      <c r="H406" s="19"/>
      <c r="I406" s="19"/>
      <c r="J406" s="19"/>
      <c r="K406" s="19"/>
      <c r="L406" s="19"/>
    </row>
    <row r="407" spans="6:12" s="17" customFormat="1" x14ac:dyDescent="0.25">
      <c r="F407" s="19"/>
      <c r="G407" s="19"/>
      <c r="H407" s="19"/>
      <c r="I407" s="19"/>
      <c r="J407" s="19"/>
      <c r="K407" s="19"/>
      <c r="L407" s="19"/>
    </row>
    <row r="408" spans="6:12" s="17" customFormat="1" x14ac:dyDescent="0.25">
      <c r="F408" s="19"/>
      <c r="G408" s="19"/>
      <c r="H408" s="19"/>
      <c r="I408" s="19"/>
      <c r="J408" s="19"/>
      <c r="K408" s="19"/>
      <c r="L408" s="19"/>
    </row>
    <row r="409" spans="6:12" s="17" customFormat="1" x14ac:dyDescent="0.25">
      <c r="F409" s="19"/>
      <c r="G409" s="19"/>
      <c r="H409" s="19"/>
      <c r="I409" s="19"/>
      <c r="J409" s="19"/>
      <c r="K409" s="19"/>
      <c r="L409" s="19"/>
    </row>
    <row r="410" spans="6:12" s="17" customFormat="1" x14ac:dyDescent="0.25">
      <c r="F410" s="19"/>
      <c r="G410" s="19"/>
      <c r="H410" s="19"/>
      <c r="I410" s="19"/>
      <c r="J410" s="19"/>
      <c r="K410" s="19"/>
      <c r="L410" s="19"/>
    </row>
    <row r="411" spans="6:12" s="17" customFormat="1" x14ac:dyDescent="0.25">
      <c r="F411" s="19"/>
      <c r="G411" s="19"/>
      <c r="H411" s="19"/>
      <c r="I411" s="19"/>
      <c r="J411" s="19"/>
      <c r="K411" s="19"/>
      <c r="L411" s="19"/>
    </row>
    <row r="412" spans="6:12" s="17" customFormat="1" x14ac:dyDescent="0.25">
      <c r="F412" s="19"/>
      <c r="G412" s="19"/>
      <c r="H412" s="19"/>
      <c r="I412" s="19"/>
      <c r="J412" s="19"/>
      <c r="K412" s="19"/>
      <c r="L412" s="19"/>
    </row>
    <row r="413" spans="6:12" s="17" customFormat="1" x14ac:dyDescent="0.25">
      <c r="F413" s="19"/>
      <c r="G413" s="19"/>
      <c r="H413" s="19"/>
      <c r="I413" s="19"/>
      <c r="J413" s="19"/>
      <c r="K413" s="19"/>
      <c r="L413" s="19"/>
    </row>
    <row r="414" spans="6:12" s="17" customFormat="1" x14ac:dyDescent="0.25">
      <c r="F414" s="19"/>
      <c r="G414" s="19"/>
      <c r="H414" s="19"/>
      <c r="I414" s="19"/>
      <c r="J414" s="19"/>
      <c r="K414" s="19"/>
      <c r="L414" s="19"/>
    </row>
    <row r="415" spans="6:12" s="17" customFormat="1" x14ac:dyDescent="0.25">
      <c r="F415" s="19"/>
      <c r="G415" s="19"/>
      <c r="H415" s="19"/>
      <c r="I415" s="19"/>
      <c r="J415" s="19"/>
      <c r="K415" s="19"/>
      <c r="L415" s="19"/>
    </row>
    <row r="416" spans="6:12" s="17" customFormat="1" x14ac:dyDescent="0.25">
      <c r="F416" s="19"/>
      <c r="G416" s="19"/>
      <c r="H416" s="19"/>
      <c r="I416" s="19"/>
      <c r="J416" s="19"/>
      <c r="K416" s="19"/>
      <c r="L416" s="19"/>
    </row>
    <row r="417" spans="6:12" s="17" customFormat="1" x14ac:dyDescent="0.25">
      <c r="F417" s="19"/>
      <c r="G417" s="19"/>
      <c r="H417" s="19"/>
      <c r="I417" s="19"/>
      <c r="J417" s="19"/>
      <c r="K417" s="19"/>
      <c r="L417" s="19"/>
    </row>
    <row r="418" spans="6:12" s="17" customFormat="1" x14ac:dyDescent="0.25">
      <c r="F418" s="19"/>
      <c r="G418" s="19"/>
      <c r="H418" s="19"/>
      <c r="I418" s="19"/>
      <c r="J418" s="19"/>
      <c r="K418" s="19"/>
      <c r="L418" s="19"/>
    </row>
    <row r="419" spans="6:12" s="17" customFormat="1" x14ac:dyDescent="0.25">
      <c r="F419" s="19"/>
      <c r="G419" s="19"/>
      <c r="H419" s="19"/>
      <c r="I419" s="19"/>
      <c r="J419" s="19"/>
      <c r="K419" s="19"/>
      <c r="L419" s="19"/>
    </row>
    <row r="420" spans="6:12" s="17" customFormat="1" x14ac:dyDescent="0.25">
      <c r="F420" s="19"/>
      <c r="G420" s="19"/>
      <c r="H420" s="19"/>
      <c r="I420" s="19"/>
      <c r="J420" s="19"/>
      <c r="K420" s="19"/>
      <c r="L420" s="19"/>
    </row>
    <row r="421" spans="6:12" s="17" customFormat="1" x14ac:dyDescent="0.25">
      <c r="F421" s="19"/>
      <c r="G421" s="19"/>
      <c r="H421" s="19"/>
      <c r="I421" s="19"/>
      <c r="J421" s="19"/>
      <c r="K421" s="19"/>
      <c r="L421" s="19"/>
    </row>
    <row r="422" spans="6:12" s="17" customFormat="1" x14ac:dyDescent="0.25">
      <c r="F422" s="19"/>
      <c r="G422" s="19"/>
      <c r="H422" s="19"/>
      <c r="I422" s="19"/>
      <c r="J422" s="19"/>
      <c r="K422" s="19"/>
      <c r="L422" s="19"/>
    </row>
    <row r="423" spans="6:12" s="17" customFormat="1" x14ac:dyDescent="0.25">
      <c r="F423" s="19"/>
      <c r="G423" s="19"/>
      <c r="H423" s="19"/>
      <c r="I423" s="19"/>
      <c r="J423" s="19"/>
      <c r="K423" s="19"/>
      <c r="L423" s="19"/>
    </row>
    <row r="424" spans="6:12" s="17" customFormat="1" x14ac:dyDescent="0.25">
      <c r="F424" s="19"/>
      <c r="G424" s="19"/>
      <c r="H424" s="19"/>
      <c r="I424" s="19"/>
      <c r="J424" s="19"/>
      <c r="K424" s="19"/>
      <c r="L424" s="19"/>
    </row>
    <row r="425" spans="6:12" s="17" customFormat="1" x14ac:dyDescent="0.25">
      <c r="F425" s="19"/>
      <c r="G425" s="19"/>
      <c r="H425" s="19"/>
      <c r="I425" s="19"/>
      <c r="J425" s="19"/>
      <c r="K425" s="19"/>
      <c r="L425" s="19"/>
    </row>
    <row r="426" spans="6:12" s="17" customFormat="1" x14ac:dyDescent="0.25">
      <c r="F426" s="19"/>
      <c r="G426" s="19"/>
      <c r="H426" s="19"/>
      <c r="I426" s="19"/>
      <c r="J426" s="19"/>
      <c r="K426" s="19"/>
      <c r="L426" s="19"/>
    </row>
    <row r="427" spans="6:12" s="17" customFormat="1" x14ac:dyDescent="0.25">
      <c r="F427" s="19"/>
      <c r="G427" s="19"/>
      <c r="H427" s="19"/>
      <c r="I427" s="19"/>
      <c r="J427" s="19"/>
      <c r="K427" s="19"/>
      <c r="L427" s="19"/>
    </row>
    <row r="428" spans="6:12" s="17" customFormat="1" x14ac:dyDescent="0.25">
      <c r="F428" s="19"/>
      <c r="G428" s="19"/>
      <c r="H428" s="19"/>
      <c r="I428" s="19"/>
      <c r="J428" s="19"/>
      <c r="K428" s="19"/>
      <c r="L428" s="19"/>
    </row>
    <row r="429" spans="6:12" s="17" customFormat="1" x14ac:dyDescent="0.25">
      <c r="F429" s="19"/>
      <c r="G429" s="19"/>
      <c r="H429" s="19"/>
      <c r="I429" s="19"/>
      <c r="J429" s="19"/>
      <c r="K429" s="19"/>
      <c r="L429" s="19"/>
    </row>
    <row r="430" spans="6:12" s="17" customFormat="1" x14ac:dyDescent="0.25">
      <c r="F430" s="19"/>
      <c r="G430" s="19"/>
      <c r="H430" s="19"/>
      <c r="I430" s="19"/>
      <c r="J430" s="19"/>
      <c r="K430" s="19"/>
      <c r="L430" s="19"/>
    </row>
    <row r="431" spans="6:12" s="17" customFormat="1" x14ac:dyDescent="0.25">
      <c r="F431" s="19"/>
      <c r="G431" s="19"/>
      <c r="H431" s="19"/>
      <c r="I431" s="19"/>
      <c r="J431" s="19"/>
      <c r="K431" s="19"/>
      <c r="L431" s="19"/>
    </row>
    <row r="432" spans="6:12" s="17" customFormat="1" x14ac:dyDescent="0.25">
      <c r="F432" s="19"/>
      <c r="G432" s="19"/>
      <c r="H432" s="19"/>
      <c r="I432" s="19"/>
      <c r="J432" s="19"/>
      <c r="K432" s="19"/>
      <c r="L432" s="19"/>
    </row>
    <row r="433" spans="6:12" s="17" customFormat="1" x14ac:dyDescent="0.25">
      <c r="F433" s="19"/>
      <c r="G433" s="19"/>
      <c r="H433" s="19"/>
      <c r="I433" s="19"/>
      <c r="J433" s="19"/>
      <c r="K433" s="19"/>
      <c r="L433" s="19"/>
    </row>
    <row r="434" spans="6:12" s="17" customFormat="1" x14ac:dyDescent="0.25">
      <c r="F434" s="19"/>
      <c r="G434" s="19"/>
      <c r="H434" s="19"/>
      <c r="I434" s="19"/>
      <c r="J434" s="19"/>
      <c r="K434" s="19"/>
      <c r="L434" s="19"/>
    </row>
    <row r="435" spans="6:12" s="17" customFormat="1" x14ac:dyDescent="0.25">
      <c r="F435" s="19"/>
      <c r="G435" s="19"/>
      <c r="H435" s="19"/>
      <c r="I435" s="19"/>
      <c r="J435" s="19"/>
      <c r="K435" s="19"/>
      <c r="L435" s="19"/>
    </row>
    <row r="436" spans="6:12" s="17" customFormat="1" x14ac:dyDescent="0.25">
      <c r="F436" s="19"/>
      <c r="G436" s="19"/>
      <c r="H436" s="19"/>
      <c r="I436" s="19"/>
      <c r="J436" s="19"/>
      <c r="K436" s="19"/>
      <c r="L436" s="19"/>
    </row>
    <row r="437" spans="6:12" s="17" customFormat="1" x14ac:dyDescent="0.25">
      <c r="F437" s="19"/>
      <c r="G437" s="19"/>
      <c r="H437" s="19"/>
      <c r="I437" s="19"/>
      <c r="J437" s="19"/>
      <c r="K437" s="19"/>
      <c r="L437" s="19"/>
    </row>
    <row r="438" spans="6:12" s="17" customFormat="1" x14ac:dyDescent="0.25">
      <c r="F438" s="19"/>
      <c r="G438" s="19"/>
      <c r="H438" s="19"/>
      <c r="I438" s="19"/>
      <c r="J438" s="19"/>
      <c r="K438" s="19"/>
      <c r="L438" s="19"/>
    </row>
    <row r="439" spans="6:12" s="17" customFormat="1" x14ac:dyDescent="0.25">
      <c r="F439" s="19"/>
      <c r="G439" s="19"/>
      <c r="H439" s="19"/>
      <c r="I439" s="19"/>
      <c r="J439" s="19"/>
      <c r="K439" s="19"/>
      <c r="L439" s="19"/>
    </row>
    <row r="440" spans="6:12" s="17" customFormat="1" x14ac:dyDescent="0.25">
      <c r="F440" s="19"/>
      <c r="G440" s="19"/>
      <c r="H440" s="19"/>
      <c r="I440" s="19"/>
      <c r="J440" s="19"/>
      <c r="K440" s="19"/>
      <c r="L440" s="19"/>
    </row>
    <row r="441" spans="6:12" s="17" customFormat="1" x14ac:dyDescent="0.25">
      <c r="F441" s="19"/>
      <c r="G441" s="19"/>
      <c r="H441" s="19"/>
      <c r="I441" s="19"/>
      <c r="J441" s="19"/>
      <c r="K441" s="19"/>
      <c r="L441" s="19"/>
    </row>
    <row r="442" spans="6:12" s="17" customFormat="1" x14ac:dyDescent="0.25">
      <c r="F442" s="19"/>
      <c r="G442" s="19"/>
      <c r="H442" s="19"/>
      <c r="I442" s="19"/>
      <c r="J442" s="19"/>
      <c r="K442" s="19"/>
      <c r="L442" s="19"/>
    </row>
    <row r="443" spans="6:12" s="17" customFormat="1" x14ac:dyDescent="0.25">
      <c r="F443" s="19"/>
      <c r="G443" s="19"/>
      <c r="H443" s="19"/>
      <c r="I443" s="19"/>
      <c r="J443" s="19"/>
      <c r="K443" s="19"/>
      <c r="L443" s="19"/>
    </row>
    <row r="444" spans="6:12" s="17" customFormat="1" x14ac:dyDescent="0.25">
      <c r="F444" s="19"/>
      <c r="G444" s="19"/>
      <c r="H444" s="19"/>
      <c r="I444" s="19"/>
      <c r="J444" s="19"/>
      <c r="K444" s="19"/>
      <c r="L444" s="19"/>
    </row>
    <row r="445" spans="6:12" s="17" customFormat="1" x14ac:dyDescent="0.25">
      <c r="F445" s="19"/>
      <c r="G445" s="19"/>
      <c r="H445" s="19"/>
      <c r="I445" s="19"/>
      <c r="J445" s="19"/>
      <c r="K445" s="19"/>
      <c r="L445" s="19"/>
    </row>
    <row r="446" spans="6:12" s="17" customFormat="1" x14ac:dyDescent="0.25">
      <c r="F446" s="19"/>
      <c r="G446" s="19"/>
      <c r="H446" s="19"/>
      <c r="I446" s="19"/>
      <c r="J446" s="19"/>
      <c r="K446" s="19"/>
      <c r="L446" s="19"/>
    </row>
    <row r="447" spans="6:12" s="17" customFormat="1" x14ac:dyDescent="0.25">
      <c r="F447" s="19"/>
      <c r="G447" s="19"/>
      <c r="H447" s="19"/>
      <c r="I447" s="19"/>
      <c r="J447" s="19"/>
      <c r="K447" s="19"/>
      <c r="L447" s="19"/>
    </row>
    <row r="448" spans="6:12" s="17" customFormat="1" x14ac:dyDescent="0.25">
      <c r="F448" s="19"/>
      <c r="G448" s="19"/>
      <c r="H448" s="19"/>
      <c r="I448" s="19"/>
      <c r="J448" s="19"/>
      <c r="K448" s="19"/>
      <c r="L448" s="19"/>
    </row>
    <row r="449" spans="6:12" s="17" customFormat="1" x14ac:dyDescent="0.25">
      <c r="F449" s="19"/>
      <c r="G449" s="19"/>
      <c r="H449" s="19"/>
      <c r="I449" s="19"/>
      <c r="J449" s="19"/>
      <c r="K449" s="19"/>
      <c r="L449" s="19"/>
    </row>
    <row r="450" spans="6:12" s="17" customFormat="1" x14ac:dyDescent="0.25">
      <c r="F450" s="19"/>
      <c r="G450" s="19"/>
      <c r="H450" s="19"/>
      <c r="I450" s="19"/>
      <c r="J450" s="19"/>
      <c r="K450" s="19"/>
      <c r="L450" s="19"/>
    </row>
    <row r="451" spans="6:12" s="17" customFormat="1" x14ac:dyDescent="0.25">
      <c r="F451" s="19"/>
      <c r="G451" s="19"/>
      <c r="H451" s="19"/>
      <c r="I451" s="19"/>
      <c r="J451" s="19"/>
      <c r="K451" s="19"/>
      <c r="L451" s="19"/>
    </row>
    <row r="452" spans="6:12" s="17" customFormat="1" x14ac:dyDescent="0.25">
      <c r="F452" s="19"/>
      <c r="G452" s="19"/>
      <c r="H452" s="19"/>
      <c r="I452" s="19"/>
      <c r="J452" s="19"/>
      <c r="K452" s="19"/>
      <c r="L452" s="19"/>
    </row>
    <row r="453" spans="6:12" s="17" customFormat="1" x14ac:dyDescent="0.25">
      <c r="F453" s="19"/>
      <c r="G453" s="19"/>
      <c r="H453" s="19"/>
      <c r="I453" s="19"/>
      <c r="J453" s="19"/>
      <c r="K453" s="19"/>
      <c r="L453" s="19"/>
    </row>
    <row r="454" spans="6:12" s="17" customFormat="1" x14ac:dyDescent="0.25">
      <c r="F454" s="19"/>
      <c r="G454" s="19"/>
      <c r="H454" s="19"/>
      <c r="I454" s="19"/>
      <c r="J454" s="19"/>
      <c r="K454" s="19"/>
      <c r="L454" s="19"/>
    </row>
    <row r="455" spans="6:12" s="17" customFormat="1" x14ac:dyDescent="0.25">
      <c r="F455" s="19"/>
      <c r="G455" s="19"/>
      <c r="H455" s="19"/>
      <c r="I455" s="19"/>
      <c r="J455" s="19"/>
      <c r="K455" s="19"/>
      <c r="L455" s="19"/>
    </row>
    <row r="456" spans="6:12" s="17" customFormat="1" x14ac:dyDescent="0.25">
      <c r="F456" s="19"/>
      <c r="G456" s="19"/>
      <c r="H456" s="19"/>
      <c r="I456" s="19"/>
      <c r="J456" s="19"/>
      <c r="K456" s="19"/>
      <c r="L456" s="19"/>
    </row>
    <row r="457" spans="6:12" s="17" customFormat="1" x14ac:dyDescent="0.25">
      <c r="F457" s="19"/>
      <c r="G457" s="19"/>
      <c r="H457" s="19"/>
      <c r="I457" s="19"/>
      <c r="J457" s="19"/>
      <c r="K457" s="19"/>
      <c r="L457" s="19"/>
    </row>
    <row r="458" spans="6:12" s="17" customFormat="1" x14ac:dyDescent="0.25">
      <c r="F458" s="19"/>
      <c r="G458" s="19"/>
      <c r="H458" s="19"/>
      <c r="I458" s="19"/>
      <c r="J458" s="19"/>
      <c r="K458" s="19"/>
      <c r="L458" s="19"/>
    </row>
    <row r="459" spans="6:12" s="17" customFormat="1" x14ac:dyDescent="0.25">
      <c r="F459" s="19"/>
      <c r="G459" s="19"/>
      <c r="H459" s="19"/>
      <c r="I459" s="19"/>
      <c r="J459" s="19"/>
      <c r="K459" s="19"/>
      <c r="L459" s="19"/>
    </row>
    <row r="460" spans="6:12" s="17" customFormat="1" x14ac:dyDescent="0.25">
      <c r="F460" s="19"/>
      <c r="G460" s="19"/>
      <c r="H460" s="19"/>
      <c r="I460" s="19"/>
      <c r="J460" s="19"/>
      <c r="K460" s="19"/>
      <c r="L460" s="19"/>
    </row>
    <row r="461" spans="6:12" s="17" customFormat="1" x14ac:dyDescent="0.25">
      <c r="F461" s="19"/>
      <c r="G461" s="19"/>
      <c r="H461" s="19"/>
      <c r="I461" s="19"/>
      <c r="J461" s="19"/>
      <c r="K461" s="19"/>
      <c r="L461" s="19"/>
    </row>
    <row r="462" spans="6:12" s="17" customFormat="1" x14ac:dyDescent="0.25">
      <c r="F462" s="19"/>
      <c r="G462" s="19"/>
      <c r="H462" s="19"/>
      <c r="I462" s="19"/>
      <c r="J462" s="19"/>
      <c r="K462" s="19"/>
      <c r="L462" s="19"/>
    </row>
    <row r="463" spans="6:12" s="17" customFormat="1" x14ac:dyDescent="0.25">
      <c r="F463" s="19"/>
      <c r="G463" s="19"/>
      <c r="H463" s="19"/>
      <c r="I463" s="19"/>
      <c r="J463" s="19"/>
      <c r="K463" s="19"/>
      <c r="L463" s="19"/>
    </row>
    <row r="464" spans="6:12" s="17" customFormat="1" x14ac:dyDescent="0.25">
      <c r="F464" s="19"/>
      <c r="G464" s="19"/>
      <c r="H464" s="19"/>
      <c r="I464" s="19"/>
      <c r="J464" s="19"/>
      <c r="K464" s="19"/>
      <c r="L464" s="19"/>
    </row>
    <row r="465" spans="6:12" s="17" customFormat="1" x14ac:dyDescent="0.25">
      <c r="F465" s="19"/>
      <c r="G465" s="19"/>
      <c r="H465" s="19"/>
      <c r="I465" s="19"/>
      <c r="J465" s="19"/>
      <c r="K465" s="19"/>
      <c r="L465" s="19"/>
    </row>
    <row r="466" spans="6:12" s="17" customFormat="1" x14ac:dyDescent="0.25">
      <c r="F466" s="19"/>
      <c r="G466" s="19"/>
      <c r="H466" s="19"/>
      <c r="I466" s="19"/>
      <c r="J466" s="19"/>
      <c r="K466" s="19"/>
      <c r="L466" s="19"/>
    </row>
    <row r="467" spans="6:12" s="17" customFormat="1" x14ac:dyDescent="0.25">
      <c r="F467" s="19"/>
      <c r="G467" s="19"/>
      <c r="H467" s="19"/>
      <c r="I467" s="19"/>
      <c r="J467" s="19"/>
      <c r="K467" s="19"/>
      <c r="L467" s="19"/>
    </row>
    <row r="468" spans="6:12" s="17" customFormat="1" x14ac:dyDescent="0.25">
      <c r="F468" s="19"/>
      <c r="G468" s="19"/>
      <c r="H468" s="19"/>
      <c r="I468" s="19"/>
      <c r="J468" s="19"/>
      <c r="K468" s="19"/>
      <c r="L468" s="19"/>
    </row>
    <row r="469" spans="6:12" s="17" customFormat="1" x14ac:dyDescent="0.25">
      <c r="F469" s="19"/>
      <c r="G469" s="19"/>
      <c r="H469" s="19"/>
      <c r="I469" s="19"/>
      <c r="J469" s="19"/>
      <c r="K469" s="19"/>
      <c r="L469" s="19"/>
    </row>
    <row r="470" spans="6:12" s="17" customFormat="1" x14ac:dyDescent="0.25">
      <c r="F470" s="19"/>
      <c r="G470" s="19"/>
      <c r="H470" s="19"/>
      <c r="I470" s="19"/>
      <c r="J470" s="19"/>
      <c r="K470" s="19"/>
      <c r="L470" s="19"/>
    </row>
    <row r="471" spans="6:12" s="17" customFormat="1" x14ac:dyDescent="0.25">
      <c r="F471" s="19"/>
      <c r="G471" s="19"/>
      <c r="H471" s="19"/>
      <c r="I471" s="19"/>
      <c r="J471" s="19"/>
      <c r="K471" s="19"/>
      <c r="L471" s="19"/>
    </row>
    <row r="472" spans="6:12" s="17" customFormat="1" x14ac:dyDescent="0.25">
      <c r="F472" s="19"/>
      <c r="G472" s="19"/>
      <c r="H472" s="19"/>
      <c r="I472" s="19"/>
      <c r="J472" s="19"/>
      <c r="K472" s="19"/>
      <c r="L472" s="19"/>
    </row>
    <row r="473" spans="6:12" s="17" customFormat="1" x14ac:dyDescent="0.25">
      <c r="F473" s="19"/>
      <c r="G473" s="19"/>
      <c r="H473" s="19"/>
      <c r="I473" s="19"/>
      <c r="J473" s="19"/>
      <c r="K473" s="19"/>
      <c r="L473" s="19"/>
    </row>
    <row r="474" spans="6:12" s="17" customFormat="1" x14ac:dyDescent="0.25">
      <c r="F474" s="19"/>
      <c r="G474" s="19"/>
      <c r="H474" s="19"/>
      <c r="I474" s="19"/>
      <c r="J474" s="19"/>
      <c r="K474" s="19"/>
      <c r="L474" s="19"/>
    </row>
    <row r="475" spans="6:12" s="17" customFormat="1" x14ac:dyDescent="0.25">
      <c r="F475" s="19"/>
      <c r="G475" s="19"/>
      <c r="H475" s="19"/>
      <c r="I475" s="19"/>
      <c r="J475" s="19"/>
      <c r="K475" s="19"/>
      <c r="L475" s="19"/>
    </row>
    <row r="476" spans="6:12" s="17" customFormat="1" x14ac:dyDescent="0.25">
      <c r="F476" s="19"/>
      <c r="G476" s="19"/>
      <c r="H476" s="19"/>
      <c r="I476" s="19"/>
      <c r="J476" s="19"/>
      <c r="K476" s="19"/>
      <c r="L476" s="19"/>
    </row>
    <row r="477" spans="6:12" s="17" customFormat="1" x14ac:dyDescent="0.25">
      <c r="F477" s="19"/>
      <c r="G477" s="19"/>
      <c r="H477" s="19"/>
      <c r="I477" s="19"/>
      <c r="J477" s="19"/>
      <c r="K477" s="19"/>
      <c r="L477" s="19"/>
    </row>
    <row r="478" spans="6:12" s="17" customFormat="1" x14ac:dyDescent="0.25">
      <c r="F478" s="19"/>
      <c r="G478" s="19"/>
      <c r="H478" s="19"/>
      <c r="I478" s="19"/>
      <c r="J478" s="19"/>
      <c r="K478" s="19"/>
      <c r="L478" s="19"/>
    </row>
    <row r="479" spans="6:12" s="17" customFormat="1" x14ac:dyDescent="0.25">
      <c r="F479" s="19"/>
      <c r="G479" s="19"/>
      <c r="H479" s="19"/>
      <c r="I479" s="19"/>
      <c r="J479" s="19"/>
      <c r="K479" s="19"/>
      <c r="L479" s="19"/>
    </row>
    <row r="480" spans="6:12" s="17" customFormat="1" x14ac:dyDescent="0.25">
      <c r="F480" s="19"/>
      <c r="G480" s="19"/>
      <c r="H480" s="19"/>
      <c r="I480" s="19"/>
      <c r="J480" s="19"/>
      <c r="K480" s="19"/>
      <c r="L480" s="19"/>
    </row>
    <row r="481" spans="6:12" s="17" customFormat="1" x14ac:dyDescent="0.25">
      <c r="F481" s="19"/>
      <c r="G481" s="19"/>
      <c r="H481" s="19"/>
      <c r="I481" s="19"/>
      <c r="J481" s="19"/>
      <c r="K481" s="19"/>
      <c r="L481" s="19"/>
    </row>
    <row r="482" spans="6:12" s="17" customFormat="1" x14ac:dyDescent="0.25">
      <c r="F482" s="19"/>
      <c r="G482" s="19"/>
      <c r="H482" s="19"/>
      <c r="I482" s="19"/>
      <c r="J482" s="19"/>
      <c r="K482" s="19"/>
      <c r="L482" s="19"/>
    </row>
    <row r="483" spans="6:12" s="17" customFormat="1" x14ac:dyDescent="0.25">
      <c r="F483" s="19"/>
      <c r="G483" s="19"/>
      <c r="H483" s="19"/>
      <c r="I483" s="19"/>
      <c r="J483" s="19"/>
      <c r="K483" s="19"/>
      <c r="L483" s="19"/>
    </row>
    <row r="484" spans="6:12" s="17" customFormat="1" x14ac:dyDescent="0.25">
      <c r="F484" s="19"/>
      <c r="G484" s="19"/>
      <c r="H484" s="19"/>
      <c r="I484" s="19"/>
      <c r="J484" s="19"/>
      <c r="K484" s="19"/>
      <c r="L484" s="19"/>
    </row>
    <row r="485" spans="6:12" s="17" customFormat="1" x14ac:dyDescent="0.25">
      <c r="F485" s="19"/>
      <c r="G485" s="19"/>
      <c r="H485" s="19"/>
      <c r="I485" s="19"/>
      <c r="J485" s="19"/>
      <c r="K485" s="19"/>
      <c r="L485" s="19"/>
    </row>
    <row r="486" spans="6:12" s="17" customFormat="1" x14ac:dyDescent="0.25">
      <c r="F486" s="19"/>
      <c r="G486" s="19"/>
      <c r="H486" s="19"/>
      <c r="I486" s="19"/>
      <c r="J486" s="19"/>
      <c r="K486" s="19"/>
      <c r="L486" s="19"/>
    </row>
    <row r="487" spans="6:12" s="17" customFormat="1" x14ac:dyDescent="0.25">
      <c r="F487" s="19"/>
      <c r="G487" s="19"/>
      <c r="H487" s="19"/>
      <c r="I487" s="19"/>
      <c r="J487" s="19"/>
      <c r="K487" s="19"/>
      <c r="L487" s="19"/>
    </row>
    <row r="488" spans="6:12" s="17" customFormat="1" x14ac:dyDescent="0.25">
      <c r="F488" s="19"/>
      <c r="G488" s="19"/>
      <c r="H488" s="19"/>
      <c r="I488" s="19"/>
      <c r="J488" s="19"/>
      <c r="K488" s="19"/>
      <c r="L488" s="19"/>
    </row>
    <row r="489" spans="6:12" s="17" customFormat="1" x14ac:dyDescent="0.25">
      <c r="F489" s="19"/>
      <c r="G489" s="19"/>
      <c r="H489" s="19"/>
      <c r="I489" s="19"/>
      <c r="J489" s="19"/>
      <c r="K489" s="19"/>
      <c r="L489" s="19"/>
    </row>
    <row r="490" spans="6:12" s="17" customFormat="1" x14ac:dyDescent="0.25">
      <c r="F490" s="19"/>
      <c r="G490" s="19"/>
      <c r="H490" s="19"/>
      <c r="I490" s="19"/>
      <c r="J490" s="19"/>
      <c r="K490" s="19"/>
      <c r="L490" s="19"/>
    </row>
    <row r="491" spans="6:12" s="17" customFormat="1" x14ac:dyDescent="0.25">
      <c r="F491" s="19"/>
      <c r="G491" s="19"/>
      <c r="H491" s="19"/>
      <c r="I491" s="19"/>
      <c r="J491" s="19"/>
      <c r="K491" s="19"/>
      <c r="L491" s="19"/>
    </row>
    <row r="492" spans="6:12" s="17" customFormat="1" x14ac:dyDescent="0.25">
      <c r="F492" s="19"/>
      <c r="G492" s="19"/>
      <c r="H492" s="19"/>
      <c r="I492" s="19"/>
      <c r="J492" s="19"/>
      <c r="K492" s="19"/>
      <c r="L492" s="19"/>
    </row>
    <row r="493" spans="6:12" s="17" customFormat="1" x14ac:dyDescent="0.25">
      <c r="F493" s="19"/>
      <c r="G493" s="19"/>
      <c r="H493" s="19"/>
      <c r="I493" s="19"/>
      <c r="J493" s="19"/>
      <c r="K493" s="19"/>
      <c r="L493" s="19"/>
    </row>
    <row r="494" spans="6:12" s="17" customFormat="1" x14ac:dyDescent="0.25">
      <c r="F494" s="19"/>
      <c r="G494" s="19"/>
      <c r="H494" s="19"/>
      <c r="I494" s="19"/>
      <c r="J494" s="19"/>
      <c r="K494" s="19"/>
      <c r="L494" s="19"/>
    </row>
    <row r="495" spans="6:12" s="17" customFormat="1" x14ac:dyDescent="0.25">
      <c r="F495" s="19"/>
      <c r="G495" s="19"/>
      <c r="H495" s="19"/>
      <c r="I495" s="19"/>
      <c r="J495" s="19"/>
      <c r="K495" s="19"/>
      <c r="L495" s="19"/>
    </row>
    <row r="496" spans="6:12" s="17" customFormat="1" x14ac:dyDescent="0.25">
      <c r="F496" s="19"/>
      <c r="G496" s="19"/>
      <c r="H496" s="19"/>
      <c r="I496" s="19"/>
      <c r="J496" s="19"/>
      <c r="K496" s="19"/>
      <c r="L496" s="19"/>
    </row>
    <row r="497" spans="6:12" s="17" customFormat="1" x14ac:dyDescent="0.25">
      <c r="F497" s="19"/>
      <c r="G497" s="19"/>
      <c r="H497" s="19"/>
      <c r="I497" s="19"/>
      <c r="J497" s="19"/>
      <c r="K497" s="19"/>
      <c r="L497" s="19"/>
    </row>
    <row r="498" spans="6:12" s="17" customFormat="1" x14ac:dyDescent="0.25">
      <c r="F498" s="19"/>
      <c r="G498" s="19"/>
      <c r="H498" s="19"/>
      <c r="I498" s="19"/>
      <c r="J498" s="19"/>
      <c r="K498" s="19"/>
      <c r="L498" s="19"/>
    </row>
    <row r="499" spans="6:12" s="17" customFormat="1" x14ac:dyDescent="0.25">
      <c r="F499" s="19"/>
      <c r="G499" s="19"/>
      <c r="H499" s="19"/>
      <c r="I499" s="19"/>
      <c r="J499" s="19"/>
      <c r="K499" s="19"/>
      <c r="L499" s="19"/>
    </row>
    <row r="500" spans="6:12" s="17" customFormat="1" x14ac:dyDescent="0.25">
      <c r="F500" s="19"/>
      <c r="G500" s="19"/>
      <c r="H500" s="19"/>
      <c r="I500" s="19"/>
      <c r="J500" s="19"/>
      <c r="K500" s="19"/>
      <c r="L500" s="19"/>
    </row>
    <row r="501" spans="6:12" s="17" customFormat="1" x14ac:dyDescent="0.25">
      <c r="F501" s="19"/>
      <c r="G501" s="19"/>
      <c r="H501" s="19"/>
      <c r="I501" s="19"/>
      <c r="J501" s="19"/>
      <c r="K501" s="19"/>
      <c r="L501" s="19"/>
    </row>
    <row r="502" spans="6:12" s="17" customFormat="1" x14ac:dyDescent="0.25">
      <c r="F502" s="19"/>
      <c r="G502" s="19"/>
      <c r="H502" s="19"/>
      <c r="I502" s="19"/>
      <c r="J502" s="19"/>
      <c r="K502" s="19"/>
      <c r="L502" s="19"/>
    </row>
    <row r="503" spans="6:12" s="17" customFormat="1" x14ac:dyDescent="0.25">
      <c r="F503" s="19"/>
      <c r="G503" s="19"/>
      <c r="H503" s="19"/>
      <c r="I503" s="19"/>
      <c r="J503" s="19"/>
      <c r="K503" s="19"/>
      <c r="L503" s="19"/>
    </row>
    <row r="504" spans="6:12" s="17" customFormat="1" x14ac:dyDescent="0.25">
      <c r="F504" s="19"/>
      <c r="G504" s="19"/>
      <c r="H504" s="19"/>
      <c r="I504" s="19"/>
      <c r="J504" s="19"/>
      <c r="K504" s="19"/>
      <c r="L504" s="19"/>
    </row>
    <row r="505" spans="6:12" s="17" customFormat="1" x14ac:dyDescent="0.25">
      <c r="F505" s="19"/>
      <c r="G505" s="19"/>
      <c r="H505" s="19"/>
      <c r="I505" s="19"/>
      <c r="J505" s="19"/>
      <c r="K505" s="19"/>
      <c r="L505" s="19"/>
    </row>
    <row r="506" spans="6:12" s="17" customFormat="1" x14ac:dyDescent="0.25">
      <c r="F506" s="19"/>
      <c r="G506" s="19"/>
      <c r="H506" s="19"/>
      <c r="I506" s="19"/>
      <c r="J506" s="19"/>
      <c r="K506" s="19"/>
      <c r="L506" s="19"/>
    </row>
    <row r="507" spans="6:12" s="17" customFormat="1" x14ac:dyDescent="0.25">
      <c r="F507" s="19"/>
      <c r="G507" s="19"/>
      <c r="H507" s="19"/>
      <c r="I507" s="19"/>
      <c r="J507" s="19"/>
      <c r="K507" s="19"/>
      <c r="L507" s="19"/>
    </row>
    <row r="508" spans="6:12" s="17" customFormat="1" x14ac:dyDescent="0.25">
      <c r="F508" s="19"/>
      <c r="G508" s="19"/>
      <c r="H508" s="19"/>
      <c r="I508" s="19"/>
      <c r="J508" s="19"/>
      <c r="K508" s="19"/>
      <c r="L508" s="19"/>
    </row>
    <row r="509" spans="6:12" s="17" customFormat="1" x14ac:dyDescent="0.25">
      <c r="F509" s="19"/>
      <c r="G509" s="19"/>
      <c r="H509" s="19"/>
      <c r="I509" s="19"/>
      <c r="J509" s="19"/>
      <c r="K509" s="19"/>
      <c r="L509" s="19"/>
    </row>
    <row r="510" spans="6:12" s="17" customFormat="1" x14ac:dyDescent="0.25">
      <c r="F510" s="19"/>
      <c r="G510" s="19"/>
      <c r="H510" s="19"/>
      <c r="I510" s="19"/>
      <c r="J510" s="19"/>
      <c r="K510" s="19"/>
      <c r="L510" s="19"/>
    </row>
    <row r="511" spans="6:12" s="17" customFormat="1" x14ac:dyDescent="0.25">
      <c r="F511" s="19"/>
      <c r="G511" s="19"/>
      <c r="H511" s="19"/>
      <c r="I511" s="19"/>
      <c r="J511" s="19"/>
      <c r="K511" s="19"/>
      <c r="L511" s="19"/>
    </row>
    <row r="512" spans="6:12" s="17" customFormat="1" x14ac:dyDescent="0.25">
      <c r="F512" s="19"/>
      <c r="G512" s="19"/>
      <c r="H512" s="19"/>
      <c r="I512" s="19"/>
      <c r="J512" s="19"/>
      <c r="K512" s="19"/>
      <c r="L512" s="19"/>
    </row>
    <row r="513" spans="6:12" s="17" customFormat="1" x14ac:dyDescent="0.25">
      <c r="F513" s="19"/>
      <c r="G513" s="19"/>
      <c r="H513" s="19"/>
      <c r="I513" s="19"/>
      <c r="J513" s="19"/>
      <c r="K513" s="19"/>
      <c r="L513" s="19"/>
    </row>
    <row r="514" spans="6:12" s="17" customFormat="1" x14ac:dyDescent="0.25">
      <c r="F514" s="19"/>
      <c r="G514" s="19"/>
      <c r="H514" s="19"/>
      <c r="I514" s="19"/>
      <c r="J514" s="19"/>
      <c r="K514" s="19"/>
      <c r="L514" s="19"/>
    </row>
    <row r="515" spans="6:12" s="17" customFormat="1" x14ac:dyDescent="0.25">
      <c r="F515" s="19"/>
      <c r="G515" s="19"/>
      <c r="H515" s="19"/>
      <c r="I515" s="19"/>
      <c r="J515" s="19"/>
      <c r="K515" s="19"/>
      <c r="L515" s="19"/>
    </row>
    <row r="516" spans="6:12" s="17" customFormat="1" x14ac:dyDescent="0.25">
      <c r="F516" s="19"/>
      <c r="G516" s="19"/>
      <c r="H516" s="19"/>
      <c r="I516" s="19"/>
      <c r="J516" s="19"/>
      <c r="K516" s="19"/>
      <c r="L516" s="19"/>
    </row>
    <row r="517" spans="6:12" s="17" customFormat="1" x14ac:dyDescent="0.25">
      <c r="F517" s="19"/>
      <c r="G517" s="19"/>
      <c r="H517" s="19"/>
      <c r="I517" s="19"/>
      <c r="J517" s="19"/>
      <c r="K517" s="19"/>
      <c r="L517" s="19"/>
    </row>
    <row r="518" spans="6:12" s="17" customFormat="1" x14ac:dyDescent="0.25">
      <c r="F518" s="19"/>
      <c r="G518" s="19"/>
      <c r="H518" s="19"/>
      <c r="I518" s="19"/>
      <c r="J518" s="19"/>
      <c r="K518" s="19"/>
      <c r="L518" s="19"/>
    </row>
    <row r="519" spans="6:12" s="17" customFormat="1" x14ac:dyDescent="0.25">
      <c r="F519" s="19"/>
      <c r="G519" s="19"/>
      <c r="H519" s="19"/>
      <c r="I519" s="19"/>
      <c r="J519" s="19"/>
      <c r="K519" s="19"/>
      <c r="L519" s="19"/>
    </row>
    <row r="520" spans="6:12" s="17" customFormat="1" x14ac:dyDescent="0.25">
      <c r="F520" s="19"/>
      <c r="G520" s="19"/>
      <c r="H520" s="19"/>
      <c r="I520" s="19"/>
      <c r="J520" s="19"/>
      <c r="K520" s="19"/>
      <c r="L520" s="19"/>
    </row>
    <row r="521" spans="6:12" s="17" customFormat="1" x14ac:dyDescent="0.25">
      <c r="F521" s="19"/>
      <c r="G521" s="19"/>
      <c r="H521" s="19"/>
      <c r="I521" s="19"/>
      <c r="J521" s="19"/>
      <c r="K521" s="19"/>
      <c r="L521" s="19"/>
    </row>
    <row r="522" spans="6:12" s="17" customFormat="1" x14ac:dyDescent="0.25">
      <c r="F522" s="19"/>
      <c r="G522" s="19"/>
      <c r="H522" s="19"/>
      <c r="I522" s="19"/>
      <c r="J522" s="19"/>
      <c r="K522" s="19"/>
      <c r="L522" s="19"/>
    </row>
    <row r="523" spans="6:12" s="17" customFormat="1" x14ac:dyDescent="0.25">
      <c r="F523" s="19"/>
      <c r="G523" s="19"/>
      <c r="H523" s="19"/>
      <c r="I523" s="19"/>
      <c r="J523" s="19"/>
      <c r="K523" s="19"/>
      <c r="L523" s="19"/>
    </row>
    <row r="524" spans="6:12" s="17" customFormat="1" x14ac:dyDescent="0.25">
      <c r="F524" s="19"/>
      <c r="G524" s="19"/>
      <c r="H524" s="19"/>
      <c r="I524" s="19"/>
      <c r="J524" s="19"/>
      <c r="K524" s="19"/>
      <c r="L524" s="19"/>
    </row>
    <row r="525" spans="6:12" s="17" customFormat="1" x14ac:dyDescent="0.25">
      <c r="F525" s="19"/>
      <c r="G525" s="19"/>
      <c r="H525" s="19"/>
      <c r="I525" s="19"/>
      <c r="J525" s="19"/>
      <c r="K525" s="19"/>
      <c r="L525" s="19"/>
    </row>
    <row r="526" spans="6:12" s="17" customFormat="1" x14ac:dyDescent="0.25">
      <c r="F526" s="19"/>
      <c r="G526" s="19"/>
      <c r="H526" s="19"/>
      <c r="I526" s="19"/>
      <c r="J526" s="19"/>
      <c r="K526" s="19"/>
      <c r="L526" s="19"/>
    </row>
    <row r="527" spans="6:12" s="17" customFormat="1" x14ac:dyDescent="0.25">
      <c r="F527" s="19"/>
      <c r="G527" s="19"/>
      <c r="H527" s="19"/>
      <c r="I527" s="19"/>
      <c r="J527" s="19"/>
      <c r="K527" s="19"/>
      <c r="L527" s="19"/>
    </row>
    <row r="528" spans="6:12" s="17" customFormat="1" x14ac:dyDescent="0.25">
      <c r="F528" s="19"/>
      <c r="G528" s="19"/>
      <c r="H528" s="19"/>
      <c r="I528" s="19"/>
      <c r="J528" s="19"/>
      <c r="K528" s="19"/>
      <c r="L528" s="19"/>
    </row>
    <row r="529" spans="6:12" s="17" customFormat="1" x14ac:dyDescent="0.25">
      <c r="F529" s="19"/>
      <c r="G529" s="19"/>
      <c r="H529" s="19"/>
      <c r="I529" s="19"/>
      <c r="J529" s="19"/>
      <c r="K529" s="19"/>
      <c r="L529" s="19"/>
    </row>
    <row r="530" spans="6:12" s="17" customFormat="1" x14ac:dyDescent="0.25">
      <c r="F530" s="19"/>
      <c r="G530" s="19"/>
      <c r="H530" s="19"/>
      <c r="I530" s="19"/>
      <c r="J530" s="19"/>
      <c r="K530" s="19"/>
      <c r="L530" s="19"/>
    </row>
    <row r="531" spans="6:12" s="17" customFormat="1" x14ac:dyDescent="0.25">
      <c r="F531" s="19"/>
      <c r="G531" s="19"/>
      <c r="H531" s="19"/>
      <c r="I531" s="19"/>
      <c r="J531" s="19"/>
      <c r="K531" s="19"/>
      <c r="L531" s="19"/>
    </row>
    <row r="532" spans="6:12" s="17" customFormat="1" x14ac:dyDescent="0.25">
      <c r="F532" s="19"/>
      <c r="G532" s="19"/>
      <c r="H532" s="19"/>
      <c r="I532" s="19"/>
      <c r="J532" s="19"/>
      <c r="K532" s="19"/>
      <c r="L532" s="19"/>
    </row>
    <row r="533" spans="6:12" s="17" customFormat="1" x14ac:dyDescent="0.25">
      <c r="F533" s="19"/>
      <c r="G533" s="19"/>
      <c r="H533" s="19"/>
      <c r="I533" s="19"/>
      <c r="J533" s="19"/>
      <c r="K533" s="19"/>
      <c r="L533" s="19"/>
    </row>
    <row r="534" spans="6:12" s="17" customFormat="1" x14ac:dyDescent="0.25">
      <c r="F534" s="19"/>
      <c r="G534" s="19"/>
      <c r="H534" s="19"/>
      <c r="I534" s="19"/>
      <c r="J534" s="19"/>
      <c r="K534" s="19"/>
      <c r="L534" s="19"/>
    </row>
    <row r="535" spans="6:12" s="17" customFormat="1" x14ac:dyDescent="0.25">
      <c r="F535" s="19"/>
      <c r="G535" s="19"/>
      <c r="H535" s="19"/>
      <c r="I535" s="19"/>
      <c r="J535" s="19"/>
      <c r="K535" s="19"/>
      <c r="L535" s="19"/>
    </row>
    <row r="536" spans="6:12" s="17" customFormat="1" x14ac:dyDescent="0.25">
      <c r="F536" s="19"/>
      <c r="G536" s="19"/>
      <c r="H536" s="19"/>
      <c r="I536" s="19"/>
      <c r="J536" s="19"/>
      <c r="K536" s="19"/>
      <c r="L536" s="19"/>
    </row>
    <row r="537" spans="6:12" s="17" customFormat="1" x14ac:dyDescent="0.25">
      <c r="F537" s="19"/>
      <c r="G537" s="19"/>
      <c r="H537" s="19"/>
      <c r="I537" s="19"/>
      <c r="J537" s="19"/>
      <c r="K537" s="19"/>
      <c r="L537" s="19"/>
    </row>
    <row r="538" spans="6:12" s="17" customFormat="1" x14ac:dyDescent="0.25">
      <c r="F538" s="19"/>
      <c r="G538" s="19"/>
      <c r="H538" s="19"/>
      <c r="I538" s="19"/>
      <c r="J538" s="19"/>
      <c r="K538" s="19"/>
      <c r="L538" s="19"/>
    </row>
    <row r="539" spans="6:12" s="17" customFormat="1" x14ac:dyDescent="0.25">
      <c r="F539" s="19"/>
      <c r="G539" s="19"/>
      <c r="H539" s="19"/>
      <c r="I539" s="19"/>
      <c r="J539" s="19"/>
      <c r="K539" s="19"/>
      <c r="L539" s="19"/>
    </row>
    <row r="540" spans="6:12" s="17" customFormat="1" x14ac:dyDescent="0.25">
      <c r="F540" s="19"/>
      <c r="G540" s="19"/>
      <c r="H540" s="19"/>
      <c r="I540" s="19"/>
      <c r="J540" s="19"/>
      <c r="K540" s="19"/>
      <c r="L540" s="19"/>
    </row>
    <row r="541" spans="6:12" s="17" customFormat="1" x14ac:dyDescent="0.25">
      <c r="F541" s="19"/>
      <c r="G541" s="19"/>
      <c r="H541" s="19"/>
      <c r="I541" s="19"/>
      <c r="J541" s="19"/>
      <c r="K541" s="19"/>
      <c r="L541" s="19"/>
    </row>
    <row r="542" spans="6:12" s="17" customFormat="1" x14ac:dyDescent="0.25">
      <c r="F542" s="19"/>
      <c r="G542" s="19"/>
      <c r="H542" s="19"/>
      <c r="I542" s="19"/>
      <c r="J542" s="19"/>
      <c r="K542" s="19"/>
      <c r="L542" s="19"/>
    </row>
    <row r="543" spans="6:12" s="17" customFormat="1" x14ac:dyDescent="0.25">
      <c r="F543" s="19"/>
      <c r="G543" s="19"/>
      <c r="H543" s="19"/>
      <c r="I543" s="19"/>
      <c r="J543" s="19"/>
      <c r="K543" s="19"/>
      <c r="L543" s="19"/>
    </row>
    <row r="544" spans="6:12" s="17" customFormat="1" x14ac:dyDescent="0.25">
      <c r="F544" s="19"/>
      <c r="G544" s="19"/>
      <c r="H544" s="19"/>
      <c r="I544" s="19"/>
      <c r="J544" s="19"/>
      <c r="K544" s="19"/>
      <c r="L544" s="19"/>
    </row>
    <row r="545" spans="6:12" s="17" customFormat="1" x14ac:dyDescent="0.25">
      <c r="F545" s="19"/>
      <c r="G545" s="19"/>
      <c r="H545" s="19"/>
      <c r="I545" s="19"/>
      <c r="J545" s="19"/>
      <c r="K545" s="19"/>
      <c r="L545" s="19"/>
    </row>
    <row r="546" spans="6:12" s="17" customFormat="1" x14ac:dyDescent="0.25">
      <c r="F546" s="19"/>
      <c r="G546" s="19"/>
      <c r="H546" s="19"/>
      <c r="I546" s="19"/>
      <c r="J546" s="19"/>
      <c r="K546" s="19"/>
      <c r="L546" s="19"/>
    </row>
    <row r="547" spans="6:12" s="17" customFormat="1" x14ac:dyDescent="0.25">
      <c r="F547" s="19"/>
      <c r="G547" s="19"/>
      <c r="H547" s="19"/>
      <c r="I547" s="19"/>
      <c r="J547" s="19"/>
      <c r="K547" s="19"/>
      <c r="L547" s="19"/>
    </row>
    <row r="548" spans="6:12" s="17" customFormat="1" x14ac:dyDescent="0.25">
      <c r="F548" s="19"/>
      <c r="G548" s="19"/>
      <c r="H548" s="19"/>
      <c r="I548" s="19"/>
      <c r="J548" s="19"/>
      <c r="K548" s="19"/>
      <c r="L548" s="19"/>
    </row>
    <row r="549" spans="6:12" s="17" customFormat="1" x14ac:dyDescent="0.25">
      <c r="F549" s="19"/>
      <c r="G549" s="19"/>
      <c r="H549" s="19"/>
      <c r="I549" s="19"/>
      <c r="J549" s="19"/>
      <c r="K549" s="19"/>
      <c r="L549" s="19"/>
    </row>
    <row r="550" spans="6:12" s="17" customFormat="1" x14ac:dyDescent="0.25">
      <c r="F550" s="19"/>
      <c r="G550" s="19"/>
      <c r="H550" s="19"/>
      <c r="I550" s="19"/>
      <c r="J550" s="19"/>
      <c r="K550" s="19"/>
      <c r="L550" s="19"/>
    </row>
    <row r="551" spans="6:12" s="17" customFormat="1" x14ac:dyDescent="0.25">
      <c r="F551" s="19"/>
      <c r="G551" s="19"/>
      <c r="H551" s="19"/>
      <c r="I551" s="19"/>
      <c r="J551" s="19"/>
      <c r="K551" s="19"/>
      <c r="L551" s="19"/>
    </row>
    <row r="552" spans="6:12" s="17" customFormat="1" x14ac:dyDescent="0.25">
      <c r="F552" s="19"/>
      <c r="G552" s="19"/>
      <c r="H552" s="19"/>
      <c r="I552" s="19"/>
      <c r="J552" s="19"/>
      <c r="K552" s="19"/>
      <c r="L552" s="19"/>
    </row>
    <row r="553" spans="6:12" s="17" customFormat="1" x14ac:dyDescent="0.25">
      <c r="F553" s="19"/>
      <c r="G553" s="19"/>
      <c r="H553" s="19"/>
      <c r="I553" s="19"/>
      <c r="J553" s="19"/>
      <c r="K553" s="19"/>
      <c r="L553" s="19"/>
    </row>
    <row r="554" spans="6:12" s="17" customFormat="1" x14ac:dyDescent="0.25">
      <c r="F554" s="19"/>
      <c r="G554" s="19"/>
      <c r="H554" s="19"/>
      <c r="I554" s="19"/>
      <c r="J554" s="19"/>
      <c r="K554" s="19"/>
      <c r="L554" s="19"/>
    </row>
    <row r="555" spans="6:12" s="17" customFormat="1" x14ac:dyDescent="0.25">
      <c r="F555" s="19"/>
      <c r="G555" s="19"/>
      <c r="H555" s="19"/>
      <c r="I555" s="19"/>
      <c r="J555" s="19"/>
      <c r="K555" s="19"/>
      <c r="L555" s="19"/>
    </row>
    <row r="556" spans="6:12" s="17" customFormat="1" x14ac:dyDescent="0.25">
      <c r="F556" s="19"/>
      <c r="G556" s="19"/>
      <c r="H556" s="19"/>
      <c r="I556" s="19"/>
      <c r="J556" s="19"/>
      <c r="K556" s="19"/>
      <c r="L556" s="19"/>
    </row>
    <row r="557" spans="6:12" s="17" customFormat="1" x14ac:dyDescent="0.25">
      <c r="F557" s="19"/>
      <c r="G557" s="19"/>
      <c r="H557" s="19"/>
      <c r="I557" s="19"/>
      <c r="J557" s="19"/>
      <c r="K557" s="19"/>
      <c r="L557" s="19"/>
    </row>
    <row r="558" spans="6:12" s="17" customFormat="1" x14ac:dyDescent="0.25">
      <c r="F558" s="19"/>
      <c r="G558" s="19"/>
      <c r="H558" s="19"/>
      <c r="I558" s="19"/>
      <c r="J558" s="19"/>
      <c r="K558" s="19"/>
      <c r="L558" s="19"/>
    </row>
    <row r="559" spans="6:12" s="17" customFormat="1" x14ac:dyDescent="0.25">
      <c r="F559" s="19"/>
      <c r="G559" s="19"/>
      <c r="H559" s="19"/>
      <c r="I559" s="19"/>
      <c r="J559" s="19"/>
      <c r="K559" s="19"/>
      <c r="L559" s="19"/>
    </row>
    <row r="560" spans="6:12" s="17" customFormat="1" x14ac:dyDescent="0.25">
      <c r="F560" s="19"/>
      <c r="G560" s="19"/>
      <c r="H560" s="19"/>
      <c r="I560" s="19"/>
      <c r="J560" s="19"/>
      <c r="K560" s="19"/>
      <c r="L560" s="19"/>
    </row>
    <row r="561" spans="6:12" s="17" customFormat="1" x14ac:dyDescent="0.25">
      <c r="F561" s="19"/>
      <c r="G561" s="19"/>
      <c r="H561" s="19"/>
      <c r="I561" s="19"/>
      <c r="J561" s="19"/>
      <c r="K561" s="19"/>
      <c r="L561" s="19"/>
    </row>
    <row r="562" spans="6:12" s="17" customFormat="1" x14ac:dyDescent="0.25">
      <c r="F562" s="19"/>
      <c r="G562" s="19"/>
      <c r="H562" s="19"/>
      <c r="I562" s="19"/>
      <c r="J562" s="19"/>
      <c r="K562" s="19"/>
      <c r="L562" s="19"/>
    </row>
    <row r="563" spans="6:12" s="17" customFormat="1" x14ac:dyDescent="0.25">
      <c r="F563" s="19"/>
      <c r="G563" s="19"/>
      <c r="H563" s="19"/>
      <c r="I563" s="19"/>
      <c r="J563" s="19"/>
      <c r="K563" s="19"/>
      <c r="L563" s="19"/>
    </row>
    <row r="564" spans="6:12" s="17" customFormat="1" x14ac:dyDescent="0.25">
      <c r="F564" s="19"/>
      <c r="G564" s="19"/>
      <c r="H564" s="19"/>
      <c r="I564" s="19"/>
      <c r="J564" s="19"/>
      <c r="K564" s="19"/>
      <c r="L564" s="19"/>
    </row>
    <row r="565" spans="6:12" s="17" customFormat="1" x14ac:dyDescent="0.25">
      <c r="F565" s="19"/>
      <c r="G565" s="19"/>
      <c r="H565" s="19"/>
      <c r="I565" s="19"/>
      <c r="J565" s="19"/>
      <c r="K565" s="19"/>
      <c r="L565" s="19"/>
    </row>
    <row r="566" spans="6:12" s="17" customFormat="1" x14ac:dyDescent="0.25">
      <c r="F566" s="19"/>
      <c r="G566" s="19"/>
      <c r="H566" s="19"/>
      <c r="I566" s="19"/>
      <c r="J566" s="19"/>
      <c r="K566" s="19"/>
      <c r="L566" s="19"/>
    </row>
    <row r="567" spans="6:12" s="17" customFormat="1" x14ac:dyDescent="0.25">
      <c r="F567" s="19"/>
      <c r="G567" s="19"/>
      <c r="H567" s="19"/>
      <c r="I567" s="19"/>
      <c r="J567" s="19"/>
      <c r="K567" s="19"/>
      <c r="L567" s="19"/>
    </row>
    <row r="568" spans="6:12" s="17" customFormat="1" x14ac:dyDescent="0.25">
      <c r="F568" s="19"/>
      <c r="G568" s="19"/>
      <c r="H568" s="19"/>
      <c r="I568" s="19"/>
      <c r="J568" s="19"/>
      <c r="K568" s="19"/>
      <c r="L568" s="19"/>
    </row>
    <row r="569" spans="6:12" s="17" customFormat="1" x14ac:dyDescent="0.25">
      <c r="F569" s="19"/>
      <c r="G569" s="19"/>
      <c r="H569" s="19"/>
      <c r="I569" s="19"/>
      <c r="J569" s="19"/>
      <c r="K569" s="19"/>
      <c r="L569" s="19"/>
    </row>
    <row r="570" spans="6:12" s="17" customFormat="1" x14ac:dyDescent="0.25">
      <c r="F570" s="19"/>
      <c r="G570" s="19"/>
      <c r="H570" s="19"/>
      <c r="I570" s="19"/>
      <c r="J570" s="19"/>
      <c r="K570" s="19"/>
      <c r="L570" s="19"/>
    </row>
    <row r="571" spans="6:12" s="17" customFormat="1" x14ac:dyDescent="0.25">
      <c r="F571" s="19"/>
      <c r="G571" s="19"/>
      <c r="H571" s="19"/>
      <c r="I571" s="19"/>
      <c r="J571" s="19"/>
      <c r="K571" s="19"/>
      <c r="L571" s="19"/>
    </row>
    <row r="572" spans="6:12" s="17" customFormat="1" x14ac:dyDescent="0.25">
      <c r="F572" s="19"/>
      <c r="G572" s="19"/>
      <c r="H572" s="19"/>
      <c r="I572" s="19"/>
      <c r="J572" s="19"/>
      <c r="K572" s="19"/>
      <c r="L572" s="19"/>
    </row>
    <row r="573" spans="6:12" s="17" customFormat="1" x14ac:dyDescent="0.25">
      <c r="F573" s="19"/>
      <c r="G573" s="19"/>
      <c r="H573" s="19"/>
      <c r="I573" s="19"/>
      <c r="J573" s="19"/>
      <c r="K573" s="19"/>
      <c r="L573" s="19"/>
    </row>
    <row r="574" spans="6:12" s="17" customFormat="1" x14ac:dyDescent="0.25">
      <c r="F574" s="19"/>
      <c r="G574" s="19"/>
      <c r="H574" s="19"/>
      <c r="I574" s="19"/>
      <c r="J574" s="19"/>
      <c r="K574" s="19"/>
      <c r="L574" s="19"/>
    </row>
    <row r="575" spans="6:12" s="17" customFormat="1" x14ac:dyDescent="0.25">
      <c r="F575" s="19"/>
      <c r="G575" s="19"/>
      <c r="H575" s="19"/>
      <c r="I575" s="19"/>
      <c r="J575" s="19"/>
      <c r="K575" s="19"/>
      <c r="L575" s="19"/>
    </row>
    <row r="576" spans="6:12" s="17" customFormat="1" x14ac:dyDescent="0.25">
      <c r="F576" s="19"/>
      <c r="G576" s="19"/>
      <c r="H576" s="19"/>
      <c r="I576" s="19"/>
      <c r="J576" s="19"/>
      <c r="K576" s="19"/>
      <c r="L576" s="19"/>
    </row>
    <row r="577" spans="6:12" s="17" customFormat="1" x14ac:dyDescent="0.25">
      <c r="F577" s="19"/>
      <c r="G577" s="19"/>
      <c r="H577" s="19"/>
      <c r="I577" s="19"/>
      <c r="J577" s="19"/>
      <c r="K577" s="19"/>
      <c r="L577" s="19"/>
    </row>
    <row r="578" spans="6:12" s="17" customFormat="1" x14ac:dyDescent="0.25">
      <c r="F578" s="19"/>
      <c r="G578" s="19"/>
      <c r="H578" s="19"/>
      <c r="I578" s="19"/>
      <c r="J578" s="19"/>
      <c r="K578" s="19"/>
      <c r="L578" s="19"/>
    </row>
    <row r="579" spans="6:12" s="17" customFormat="1" x14ac:dyDescent="0.25">
      <c r="F579" s="19"/>
      <c r="G579" s="19"/>
      <c r="H579" s="19"/>
      <c r="I579" s="19"/>
      <c r="J579" s="19"/>
      <c r="K579" s="19"/>
      <c r="L579" s="19"/>
    </row>
    <row r="580" spans="6:12" s="17" customFormat="1" x14ac:dyDescent="0.25">
      <c r="F580" s="19"/>
      <c r="G580" s="19"/>
      <c r="H580" s="19"/>
      <c r="I580" s="19"/>
      <c r="J580" s="19"/>
      <c r="K580" s="19"/>
      <c r="L580" s="19"/>
    </row>
    <row r="581" spans="6:12" s="17" customFormat="1" x14ac:dyDescent="0.25">
      <c r="F581" s="19"/>
      <c r="G581" s="19"/>
      <c r="H581" s="19"/>
      <c r="I581" s="19"/>
      <c r="J581" s="19"/>
      <c r="K581" s="19"/>
      <c r="L581" s="19"/>
    </row>
    <row r="582" spans="6:12" s="17" customFormat="1" x14ac:dyDescent="0.25">
      <c r="F582" s="19"/>
      <c r="G582" s="19"/>
      <c r="H582" s="19"/>
      <c r="I582" s="19"/>
      <c r="J582" s="19"/>
      <c r="K582" s="19"/>
      <c r="L582" s="19"/>
    </row>
    <row r="583" spans="6:12" s="17" customFormat="1" x14ac:dyDescent="0.25">
      <c r="F583" s="19"/>
      <c r="G583" s="19"/>
      <c r="H583" s="19"/>
      <c r="I583" s="19"/>
      <c r="J583" s="19"/>
      <c r="K583" s="19"/>
      <c r="L583" s="19"/>
    </row>
    <row r="584" spans="6:12" s="17" customFormat="1" x14ac:dyDescent="0.25">
      <c r="F584" s="19"/>
      <c r="G584" s="19"/>
      <c r="H584" s="19"/>
      <c r="I584" s="19"/>
      <c r="J584" s="19"/>
      <c r="K584" s="19"/>
      <c r="L584" s="19"/>
    </row>
    <row r="585" spans="6:12" s="17" customFormat="1" x14ac:dyDescent="0.25">
      <c r="F585" s="19"/>
      <c r="G585" s="19"/>
      <c r="H585" s="19"/>
      <c r="I585" s="19"/>
      <c r="J585" s="19"/>
      <c r="K585" s="19"/>
      <c r="L585" s="19"/>
    </row>
    <row r="586" spans="6:12" s="17" customFormat="1" x14ac:dyDescent="0.25">
      <c r="F586" s="19"/>
      <c r="G586" s="19"/>
      <c r="H586" s="19"/>
      <c r="I586" s="19"/>
      <c r="J586" s="19"/>
      <c r="K586" s="19"/>
      <c r="L586" s="19"/>
    </row>
    <row r="587" spans="6:12" s="17" customFormat="1" x14ac:dyDescent="0.25">
      <c r="F587" s="19"/>
      <c r="G587" s="19"/>
      <c r="H587" s="19"/>
      <c r="I587" s="19"/>
      <c r="J587" s="19"/>
      <c r="K587" s="19"/>
      <c r="L587" s="19"/>
    </row>
    <row r="588" spans="6:12" s="17" customFormat="1" x14ac:dyDescent="0.25">
      <c r="F588" s="19"/>
      <c r="G588" s="19"/>
      <c r="H588" s="19"/>
      <c r="I588" s="19"/>
      <c r="J588" s="19"/>
      <c r="K588" s="19"/>
      <c r="L588" s="19"/>
    </row>
    <row r="589" spans="6:12" s="17" customFormat="1" x14ac:dyDescent="0.25">
      <c r="F589" s="19"/>
      <c r="G589" s="19"/>
      <c r="H589" s="19"/>
      <c r="I589" s="19"/>
      <c r="J589" s="19"/>
      <c r="K589" s="19"/>
      <c r="L589" s="19"/>
    </row>
    <row r="590" spans="6:12" s="17" customFormat="1" x14ac:dyDescent="0.25">
      <c r="F590" s="19"/>
      <c r="G590" s="19"/>
      <c r="H590" s="19"/>
      <c r="I590" s="19"/>
      <c r="J590" s="19"/>
      <c r="K590" s="19"/>
      <c r="L590" s="19"/>
    </row>
    <row r="591" spans="6:12" s="17" customFormat="1" x14ac:dyDescent="0.25">
      <c r="F591" s="19"/>
      <c r="G591" s="19"/>
      <c r="H591" s="19"/>
      <c r="I591" s="19"/>
      <c r="J591" s="19"/>
      <c r="K591" s="19"/>
      <c r="L591" s="19"/>
    </row>
    <row r="592" spans="6:12" s="17" customFormat="1" x14ac:dyDescent="0.25">
      <c r="F592" s="19"/>
      <c r="G592" s="19"/>
      <c r="H592" s="19"/>
      <c r="I592" s="19"/>
      <c r="J592" s="19"/>
      <c r="K592" s="19"/>
      <c r="L592" s="19"/>
    </row>
    <row r="593" spans="6:12" s="17" customFormat="1" x14ac:dyDescent="0.25">
      <c r="F593" s="19"/>
      <c r="G593" s="19"/>
      <c r="H593" s="19"/>
      <c r="I593" s="19"/>
      <c r="J593" s="19"/>
      <c r="K593" s="19"/>
      <c r="L593" s="19"/>
    </row>
    <row r="594" spans="6:12" s="17" customFormat="1" x14ac:dyDescent="0.25">
      <c r="F594" s="19"/>
      <c r="G594" s="19"/>
      <c r="H594" s="19"/>
      <c r="I594" s="19"/>
      <c r="J594" s="19"/>
      <c r="K594" s="19"/>
      <c r="L594" s="19"/>
    </row>
    <row r="595" spans="6:12" s="17" customFormat="1" x14ac:dyDescent="0.25">
      <c r="F595" s="19"/>
      <c r="G595" s="19"/>
      <c r="H595" s="19"/>
      <c r="I595" s="19"/>
      <c r="J595" s="19"/>
      <c r="K595" s="19"/>
      <c r="L595" s="19"/>
    </row>
    <row r="596" spans="6:12" s="17" customFormat="1" x14ac:dyDescent="0.25">
      <c r="F596" s="19"/>
      <c r="G596" s="19"/>
      <c r="H596" s="19"/>
      <c r="I596" s="19"/>
      <c r="J596" s="19"/>
      <c r="K596" s="19"/>
      <c r="L596" s="19"/>
    </row>
    <row r="597" spans="6:12" s="17" customFormat="1" x14ac:dyDescent="0.25">
      <c r="F597" s="19"/>
      <c r="G597" s="19"/>
      <c r="H597" s="19"/>
      <c r="I597" s="19"/>
      <c r="J597" s="19"/>
      <c r="K597" s="19"/>
      <c r="L597" s="19"/>
    </row>
    <row r="598" spans="6:12" s="17" customFormat="1" x14ac:dyDescent="0.25">
      <c r="F598" s="19"/>
      <c r="G598" s="19"/>
      <c r="H598" s="19"/>
      <c r="I598" s="19"/>
      <c r="J598" s="19"/>
      <c r="K598" s="19"/>
      <c r="L598" s="19"/>
    </row>
    <row r="599" spans="6:12" s="17" customFormat="1" x14ac:dyDescent="0.25">
      <c r="F599" s="19"/>
      <c r="G599" s="19"/>
      <c r="H599" s="19"/>
      <c r="I599" s="19"/>
      <c r="J599" s="19"/>
      <c r="K599" s="19"/>
      <c r="L599" s="19"/>
    </row>
    <row r="600" spans="6:12" s="17" customFormat="1" x14ac:dyDescent="0.25">
      <c r="F600" s="19"/>
      <c r="G600" s="19"/>
      <c r="H600" s="19"/>
      <c r="I600" s="19"/>
      <c r="J600" s="19"/>
      <c r="K600" s="19"/>
      <c r="L600" s="19"/>
    </row>
    <row r="601" spans="6:12" s="17" customFormat="1" x14ac:dyDescent="0.25">
      <c r="F601" s="19"/>
      <c r="G601" s="19"/>
      <c r="H601" s="19"/>
      <c r="I601" s="19"/>
      <c r="J601" s="19"/>
      <c r="K601" s="19"/>
      <c r="L601" s="19"/>
    </row>
    <row r="602" spans="6:12" s="17" customFormat="1" x14ac:dyDescent="0.25">
      <c r="F602" s="19"/>
      <c r="G602" s="19"/>
      <c r="H602" s="19"/>
      <c r="I602" s="19"/>
      <c r="J602" s="19"/>
      <c r="K602" s="19"/>
      <c r="L602" s="19"/>
    </row>
    <row r="603" spans="6:12" s="17" customFormat="1" x14ac:dyDescent="0.25">
      <c r="F603" s="19"/>
      <c r="G603" s="19"/>
      <c r="H603" s="19"/>
      <c r="I603" s="19"/>
      <c r="J603" s="19"/>
      <c r="K603" s="19"/>
      <c r="L603" s="19"/>
    </row>
    <row r="604" spans="6:12" s="17" customFormat="1" x14ac:dyDescent="0.25">
      <c r="F604" s="19"/>
      <c r="G604" s="19"/>
      <c r="H604" s="19"/>
      <c r="I604" s="19"/>
      <c r="J604" s="19"/>
      <c r="K604" s="19"/>
      <c r="L604" s="19"/>
    </row>
    <row r="605" spans="6:12" s="17" customFormat="1" x14ac:dyDescent="0.25">
      <c r="F605" s="19"/>
      <c r="G605" s="19"/>
      <c r="H605" s="19"/>
      <c r="I605" s="19"/>
      <c r="J605" s="19"/>
      <c r="K605" s="19"/>
      <c r="L605" s="19"/>
    </row>
    <row r="606" spans="6:12" s="17" customFormat="1" x14ac:dyDescent="0.25">
      <c r="F606" s="19"/>
      <c r="G606" s="19"/>
      <c r="H606" s="19"/>
      <c r="I606" s="19"/>
      <c r="J606" s="19"/>
      <c r="K606" s="19"/>
      <c r="L606" s="19"/>
    </row>
    <row r="607" spans="6:12" s="17" customFormat="1" x14ac:dyDescent="0.25">
      <c r="F607" s="19"/>
      <c r="G607" s="19"/>
      <c r="H607" s="19"/>
      <c r="I607" s="19"/>
      <c r="J607" s="19"/>
      <c r="K607" s="19"/>
      <c r="L607" s="19"/>
    </row>
    <row r="608" spans="6:12" s="17" customFormat="1" x14ac:dyDescent="0.25">
      <c r="F608" s="19"/>
      <c r="G608" s="19"/>
      <c r="H608" s="19"/>
      <c r="I608" s="19"/>
      <c r="J608" s="19"/>
      <c r="K608" s="19"/>
      <c r="L608" s="19"/>
    </row>
    <row r="609" spans="6:12" s="17" customFormat="1" x14ac:dyDescent="0.25">
      <c r="F609" s="19"/>
      <c r="G609" s="19"/>
      <c r="H609" s="19"/>
      <c r="I609" s="19"/>
      <c r="J609" s="19"/>
      <c r="K609" s="19"/>
      <c r="L609" s="19"/>
    </row>
    <row r="610" spans="6:12" s="17" customFormat="1" x14ac:dyDescent="0.25">
      <c r="F610" s="19"/>
      <c r="G610" s="19"/>
      <c r="H610" s="19"/>
      <c r="I610" s="19"/>
      <c r="J610" s="19"/>
      <c r="K610" s="19"/>
      <c r="L610" s="19"/>
    </row>
    <row r="611" spans="6:12" s="17" customFormat="1" x14ac:dyDescent="0.25">
      <c r="F611" s="19"/>
      <c r="G611" s="19"/>
      <c r="H611" s="19"/>
      <c r="I611" s="19"/>
      <c r="J611" s="19"/>
      <c r="K611" s="19"/>
      <c r="L611" s="19"/>
    </row>
    <row r="612" spans="6:12" s="17" customFormat="1" x14ac:dyDescent="0.25">
      <c r="F612" s="19"/>
      <c r="G612" s="19"/>
      <c r="H612" s="19"/>
      <c r="I612" s="19"/>
      <c r="J612" s="19"/>
      <c r="K612" s="19"/>
      <c r="L612" s="19"/>
    </row>
    <row r="613" spans="6:12" s="17" customFormat="1" x14ac:dyDescent="0.25">
      <c r="F613" s="19"/>
      <c r="G613" s="19"/>
      <c r="H613" s="19"/>
      <c r="I613" s="19"/>
      <c r="J613" s="19"/>
      <c r="K613" s="19"/>
      <c r="L613" s="19"/>
    </row>
    <row r="614" spans="6:12" s="17" customFormat="1" x14ac:dyDescent="0.25">
      <c r="F614" s="19"/>
      <c r="G614" s="19"/>
      <c r="H614" s="19"/>
      <c r="I614" s="19"/>
      <c r="J614" s="19"/>
      <c r="K614" s="19"/>
      <c r="L614" s="19"/>
    </row>
    <row r="615" spans="6:12" s="17" customFormat="1" x14ac:dyDescent="0.25">
      <c r="F615" s="19"/>
      <c r="G615" s="19"/>
      <c r="H615" s="19"/>
      <c r="I615" s="19"/>
      <c r="J615" s="19"/>
      <c r="K615" s="19"/>
      <c r="L615" s="19"/>
    </row>
    <row r="616" spans="6:12" s="17" customFormat="1" x14ac:dyDescent="0.25">
      <c r="F616" s="19"/>
      <c r="G616" s="19"/>
      <c r="H616" s="19"/>
      <c r="I616" s="19"/>
      <c r="J616" s="19"/>
      <c r="K616" s="19"/>
      <c r="L616" s="19"/>
    </row>
    <row r="617" spans="6:12" s="17" customFormat="1" x14ac:dyDescent="0.25">
      <c r="F617" s="19"/>
      <c r="G617" s="19"/>
      <c r="H617" s="19"/>
      <c r="I617" s="19"/>
      <c r="J617" s="19"/>
      <c r="K617" s="19"/>
      <c r="L617" s="19"/>
    </row>
    <row r="618" spans="6:12" s="17" customFormat="1" x14ac:dyDescent="0.25">
      <c r="F618" s="19"/>
      <c r="G618" s="19"/>
      <c r="H618" s="19"/>
      <c r="I618" s="19"/>
      <c r="J618" s="19"/>
      <c r="K618" s="19"/>
      <c r="L618" s="19"/>
    </row>
    <row r="619" spans="6:12" s="17" customFormat="1" x14ac:dyDescent="0.25">
      <c r="F619" s="19"/>
      <c r="G619" s="19"/>
      <c r="H619" s="19"/>
      <c r="I619" s="19"/>
      <c r="J619" s="19"/>
      <c r="K619" s="19"/>
      <c r="L619" s="19"/>
    </row>
    <row r="620" spans="6:12" s="17" customFormat="1" x14ac:dyDescent="0.25">
      <c r="F620" s="19"/>
      <c r="G620" s="19"/>
      <c r="H620" s="19"/>
      <c r="I620" s="19"/>
      <c r="J620" s="19"/>
      <c r="K620" s="19"/>
      <c r="L620" s="19"/>
    </row>
    <row r="621" spans="6:12" s="17" customFormat="1" x14ac:dyDescent="0.25">
      <c r="F621" s="19"/>
      <c r="G621" s="19"/>
      <c r="H621" s="19"/>
      <c r="I621" s="19"/>
      <c r="J621" s="19"/>
      <c r="K621" s="19"/>
      <c r="L621" s="19"/>
    </row>
    <row r="622" spans="6:12" s="17" customFormat="1" x14ac:dyDescent="0.25">
      <c r="F622" s="19"/>
      <c r="G622" s="19"/>
      <c r="H622" s="19"/>
      <c r="I622" s="19"/>
      <c r="J622" s="19"/>
      <c r="K622" s="19"/>
      <c r="L622" s="19"/>
    </row>
    <row r="623" spans="6:12" s="17" customFormat="1" x14ac:dyDescent="0.25">
      <c r="F623" s="19"/>
      <c r="G623" s="19"/>
      <c r="H623" s="19"/>
      <c r="I623" s="19"/>
      <c r="J623" s="19"/>
      <c r="K623" s="19"/>
      <c r="L623" s="19"/>
    </row>
    <row r="624" spans="6:12" s="17" customFormat="1" x14ac:dyDescent="0.25">
      <c r="F624" s="19"/>
      <c r="G624" s="19"/>
      <c r="H624" s="19"/>
      <c r="I624" s="19"/>
      <c r="J624" s="19"/>
      <c r="K624" s="19"/>
      <c r="L624" s="19"/>
    </row>
    <row r="625" spans="6:12" s="17" customFormat="1" x14ac:dyDescent="0.25">
      <c r="F625" s="19"/>
      <c r="G625" s="19"/>
      <c r="H625" s="19"/>
      <c r="I625" s="19"/>
      <c r="J625" s="19"/>
      <c r="K625" s="19"/>
      <c r="L625" s="19"/>
    </row>
    <row r="626" spans="6:12" s="17" customFormat="1" x14ac:dyDescent="0.25">
      <c r="F626" s="19"/>
      <c r="G626" s="19"/>
      <c r="H626" s="19"/>
      <c r="I626" s="19"/>
      <c r="J626" s="19"/>
      <c r="K626" s="19"/>
      <c r="L626" s="19"/>
    </row>
    <row r="627" spans="6:12" s="17" customFormat="1" x14ac:dyDescent="0.25">
      <c r="F627" s="19"/>
      <c r="G627" s="19"/>
      <c r="H627" s="19"/>
      <c r="I627" s="19"/>
      <c r="J627" s="19"/>
      <c r="K627" s="19"/>
      <c r="L627" s="19"/>
    </row>
    <row r="628" spans="6:12" s="17" customFormat="1" x14ac:dyDescent="0.25">
      <c r="F628" s="19"/>
      <c r="G628" s="19"/>
      <c r="H628" s="19"/>
      <c r="I628" s="19"/>
      <c r="J628" s="19"/>
      <c r="K628" s="19"/>
      <c r="L628" s="19"/>
    </row>
    <row r="629" spans="6:12" s="17" customFormat="1" x14ac:dyDescent="0.25">
      <c r="F629" s="19"/>
      <c r="G629" s="19"/>
      <c r="H629" s="19"/>
      <c r="I629" s="19"/>
      <c r="J629" s="19"/>
      <c r="K629" s="19"/>
      <c r="L629" s="19"/>
    </row>
    <row r="630" spans="6:12" s="17" customFormat="1" x14ac:dyDescent="0.25">
      <c r="F630" s="19"/>
      <c r="G630" s="19"/>
      <c r="H630" s="19"/>
      <c r="I630" s="19"/>
      <c r="J630" s="19"/>
      <c r="K630" s="19"/>
      <c r="L630" s="19"/>
    </row>
    <row r="631" spans="6:12" s="17" customFormat="1" x14ac:dyDescent="0.25">
      <c r="F631" s="19"/>
      <c r="G631" s="19"/>
      <c r="H631" s="19"/>
      <c r="I631" s="19"/>
      <c r="J631" s="19"/>
      <c r="K631" s="19"/>
      <c r="L631" s="19"/>
    </row>
    <row r="632" spans="6:12" s="17" customFormat="1" x14ac:dyDescent="0.25">
      <c r="F632" s="19"/>
      <c r="G632" s="19"/>
      <c r="H632" s="19"/>
      <c r="I632" s="19"/>
      <c r="J632" s="19"/>
      <c r="K632" s="19"/>
      <c r="L632" s="19"/>
    </row>
    <row r="633" spans="6:12" s="17" customFormat="1" x14ac:dyDescent="0.25">
      <c r="F633" s="19"/>
      <c r="G633" s="19"/>
      <c r="H633" s="19"/>
      <c r="I633" s="19"/>
      <c r="J633" s="19"/>
      <c r="K633" s="19"/>
      <c r="L633" s="19"/>
    </row>
    <row r="634" spans="6:12" s="17" customFormat="1" x14ac:dyDescent="0.25">
      <c r="F634" s="19"/>
      <c r="G634" s="19"/>
      <c r="H634" s="19"/>
      <c r="I634" s="19"/>
      <c r="J634" s="19"/>
      <c r="K634" s="19"/>
      <c r="L634" s="19"/>
    </row>
    <row r="635" spans="6:12" s="17" customFormat="1" x14ac:dyDescent="0.25">
      <c r="F635" s="19"/>
      <c r="G635" s="19"/>
      <c r="H635" s="19"/>
      <c r="I635" s="19"/>
      <c r="J635" s="19"/>
      <c r="K635" s="19"/>
      <c r="L635" s="19"/>
    </row>
    <row r="636" spans="6:12" s="17" customFormat="1" x14ac:dyDescent="0.25">
      <c r="F636" s="19"/>
      <c r="G636" s="19"/>
      <c r="H636" s="19"/>
      <c r="I636" s="19"/>
      <c r="J636" s="19"/>
      <c r="K636" s="19"/>
      <c r="L636" s="19"/>
    </row>
    <row r="637" spans="6:12" s="17" customFormat="1" x14ac:dyDescent="0.25">
      <c r="F637" s="19"/>
      <c r="G637" s="19"/>
      <c r="H637" s="19"/>
      <c r="I637" s="19"/>
      <c r="J637" s="19"/>
      <c r="K637" s="19"/>
      <c r="L637" s="19"/>
    </row>
    <row r="638" spans="6:12" s="17" customFormat="1" x14ac:dyDescent="0.25">
      <c r="F638" s="19"/>
      <c r="G638" s="19"/>
      <c r="H638" s="19"/>
      <c r="I638" s="19"/>
      <c r="J638" s="19"/>
      <c r="K638" s="19"/>
      <c r="L638" s="19"/>
    </row>
    <row r="639" spans="6:12" s="17" customFormat="1" x14ac:dyDescent="0.25">
      <c r="F639" s="19"/>
      <c r="G639" s="19"/>
      <c r="H639" s="19"/>
      <c r="I639" s="19"/>
      <c r="J639" s="19"/>
      <c r="K639" s="19"/>
      <c r="L639" s="19"/>
    </row>
    <row r="640" spans="6:12" s="17" customFormat="1" x14ac:dyDescent="0.25">
      <c r="F640" s="19"/>
      <c r="G640" s="19"/>
      <c r="H640" s="19"/>
      <c r="I640" s="19"/>
      <c r="J640" s="19"/>
      <c r="K640" s="19"/>
      <c r="L640" s="19"/>
    </row>
    <row r="641" spans="6:12" s="17" customFormat="1" x14ac:dyDescent="0.25">
      <c r="F641" s="19"/>
      <c r="G641" s="19"/>
      <c r="H641" s="19"/>
      <c r="I641" s="19"/>
      <c r="J641" s="19"/>
      <c r="K641" s="19"/>
      <c r="L641" s="19"/>
    </row>
    <row r="642" spans="6:12" s="17" customFormat="1" x14ac:dyDescent="0.25">
      <c r="F642" s="19"/>
      <c r="G642" s="19"/>
      <c r="H642" s="19"/>
      <c r="I642" s="19"/>
      <c r="J642" s="19"/>
      <c r="K642" s="19"/>
      <c r="L642" s="19"/>
    </row>
    <row r="643" spans="6:12" s="17" customFormat="1" x14ac:dyDescent="0.25">
      <c r="F643" s="19"/>
      <c r="G643" s="19"/>
      <c r="H643" s="19"/>
      <c r="I643" s="19"/>
      <c r="J643" s="19"/>
      <c r="K643" s="19"/>
      <c r="L643" s="19"/>
    </row>
    <row r="644" spans="6:12" s="17" customFormat="1" x14ac:dyDescent="0.25">
      <c r="F644" s="19"/>
      <c r="G644" s="19"/>
      <c r="H644" s="19"/>
      <c r="I644" s="19"/>
      <c r="J644" s="19"/>
      <c r="K644" s="19"/>
      <c r="L644" s="19"/>
    </row>
    <row r="645" spans="6:12" s="17" customFormat="1" x14ac:dyDescent="0.25">
      <c r="F645" s="19"/>
      <c r="G645" s="19"/>
      <c r="H645" s="19"/>
      <c r="I645" s="19"/>
      <c r="J645" s="19"/>
      <c r="K645" s="19"/>
      <c r="L645" s="19"/>
    </row>
    <row r="646" spans="6:12" s="17" customFormat="1" x14ac:dyDescent="0.25">
      <c r="F646" s="19"/>
      <c r="G646" s="19"/>
      <c r="H646" s="19"/>
      <c r="I646" s="19"/>
      <c r="J646" s="19"/>
      <c r="K646" s="19"/>
      <c r="L646" s="19"/>
    </row>
    <row r="647" spans="6:12" s="17" customFormat="1" x14ac:dyDescent="0.25">
      <c r="F647" s="19"/>
      <c r="G647" s="19"/>
      <c r="H647" s="19"/>
      <c r="I647" s="19"/>
      <c r="J647" s="19"/>
      <c r="K647" s="19"/>
      <c r="L647" s="19"/>
    </row>
    <row r="648" spans="6:12" s="17" customFormat="1" x14ac:dyDescent="0.25">
      <c r="F648" s="19"/>
      <c r="G648" s="19"/>
      <c r="H648" s="19"/>
      <c r="I648" s="19"/>
      <c r="J648" s="19"/>
      <c r="K648" s="19"/>
      <c r="L648" s="19"/>
    </row>
    <row r="649" spans="6:12" s="17" customFormat="1" x14ac:dyDescent="0.25">
      <c r="F649" s="19"/>
      <c r="G649" s="19"/>
      <c r="H649" s="19"/>
      <c r="I649" s="19"/>
      <c r="J649" s="19"/>
      <c r="K649" s="19"/>
      <c r="L649" s="19"/>
    </row>
    <row r="650" spans="6:12" s="17" customFormat="1" x14ac:dyDescent="0.25">
      <c r="F650" s="19"/>
      <c r="G650" s="19"/>
      <c r="H650" s="19"/>
      <c r="I650" s="19"/>
      <c r="J650" s="19"/>
      <c r="K650" s="19"/>
      <c r="L650" s="19"/>
    </row>
    <row r="651" spans="6:12" s="17" customFormat="1" x14ac:dyDescent="0.25">
      <c r="F651" s="19"/>
      <c r="G651" s="19"/>
      <c r="H651" s="19"/>
      <c r="I651" s="19"/>
      <c r="J651" s="19"/>
      <c r="K651" s="19"/>
      <c r="L651" s="19"/>
    </row>
    <row r="652" spans="6:12" s="17" customFormat="1" x14ac:dyDescent="0.25">
      <c r="F652" s="19"/>
      <c r="G652" s="19"/>
      <c r="H652" s="19"/>
      <c r="I652" s="19"/>
      <c r="J652" s="19"/>
      <c r="K652" s="19"/>
      <c r="L652" s="19"/>
    </row>
    <row r="653" spans="6:12" s="17" customFormat="1" x14ac:dyDescent="0.25">
      <c r="F653" s="19"/>
      <c r="G653" s="19"/>
      <c r="H653" s="19"/>
      <c r="I653" s="19"/>
      <c r="J653" s="19"/>
      <c r="K653" s="19"/>
      <c r="L653" s="19"/>
    </row>
    <row r="654" spans="6:12" s="17" customFormat="1" x14ac:dyDescent="0.25">
      <c r="F654" s="19"/>
      <c r="G654" s="19"/>
      <c r="H654" s="19"/>
      <c r="I654" s="19"/>
      <c r="J654" s="19"/>
      <c r="K654" s="19"/>
      <c r="L654" s="19"/>
    </row>
    <row r="655" spans="6:12" s="17" customFormat="1" x14ac:dyDescent="0.25">
      <c r="F655" s="19"/>
      <c r="G655" s="19"/>
      <c r="H655" s="19"/>
      <c r="I655" s="19"/>
      <c r="J655" s="19"/>
      <c r="K655" s="19"/>
      <c r="L655" s="19"/>
    </row>
    <row r="656" spans="6:12" s="17" customFormat="1" x14ac:dyDescent="0.25">
      <c r="F656" s="19"/>
      <c r="G656" s="19"/>
      <c r="H656" s="19"/>
      <c r="I656" s="19"/>
      <c r="J656" s="19"/>
      <c r="K656" s="19"/>
      <c r="L656" s="19"/>
    </row>
    <row r="657" spans="6:12" s="17" customFormat="1" x14ac:dyDescent="0.25">
      <c r="F657" s="19"/>
      <c r="G657" s="19"/>
      <c r="H657" s="19"/>
      <c r="I657" s="19"/>
      <c r="J657" s="19"/>
      <c r="K657" s="19"/>
      <c r="L657" s="19"/>
    </row>
    <row r="658" spans="6:12" s="17" customFormat="1" x14ac:dyDescent="0.25">
      <c r="F658" s="19"/>
      <c r="G658" s="19"/>
      <c r="H658" s="19"/>
      <c r="I658" s="19"/>
      <c r="J658" s="19"/>
      <c r="K658" s="19"/>
      <c r="L658" s="19"/>
    </row>
    <row r="659" spans="6:12" s="17" customFormat="1" x14ac:dyDescent="0.25">
      <c r="F659" s="19"/>
      <c r="G659" s="19"/>
      <c r="H659" s="19"/>
      <c r="I659" s="19"/>
      <c r="J659" s="19"/>
      <c r="K659" s="19"/>
      <c r="L659" s="19"/>
    </row>
    <row r="660" spans="6:12" s="17" customFormat="1" x14ac:dyDescent="0.25">
      <c r="F660" s="19"/>
      <c r="G660" s="19"/>
      <c r="H660" s="19"/>
      <c r="I660" s="19"/>
      <c r="J660" s="19"/>
      <c r="K660" s="19"/>
      <c r="L660" s="19"/>
    </row>
    <row r="661" spans="6:12" s="17" customFormat="1" x14ac:dyDescent="0.25">
      <c r="F661" s="19"/>
      <c r="G661" s="19"/>
      <c r="H661" s="19"/>
      <c r="I661" s="19"/>
      <c r="J661" s="19"/>
      <c r="K661" s="19"/>
      <c r="L661" s="19"/>
    </row>
    <row r="662" spans="6:12" s="17" customFormat="1" x14ac:dyDescent="0.25">
      <c r="F662" s="19"/>
      <c r="G662" s="19"/>
      <c r="H662" s="19"/>
      <c r="I662" s="19"/>
      <c r="J662" s="19"/>
      <c r="K662" s="19"/>
      <c r="L662" s="19"/>
    </row>
    <row r="663" spans="6:12" s="17" customFormat="1" x14ac:dyDescent="0.25">
      <c r="F663" s="19"/>
      <c r="G663" s="19"/>
      <c r="H663" s="19"/>
      <c r="I663" s="19"/>
      <c r="J663" s="19"/>
      <c r="K663" s="19"/>
      <c r="L663" s="19"/>
    </row>
    <row r="664" spans="6:12" s="17" customFormat="1" x14ac:dyDescent="0.25">
      <c r="F664" s="19"/>
      <c r="G664" s="19"/>
      <c r="H664" s="19"/>
      <c r="I664" s="19"/>
      <c r="J664" s="19"/>
      <c r="K664" s="19"/>
      <c r="L664" s="19"/>
    </row>
    <row r="665" spans="6:12" s="17" customFormat="1" x14ac:dyDescent="0.25">
      <c r="F665" s="19"/>
      <c r="G665" s="19"/>
      <c r="H665" s="19"/>
      <c r="I665" s="19"/>
      <c r="J665" s="19"/>
      <c r="K665" s="19"/>
      <c r="L665" s="19"/>
    </row>
    <row r="666" spans="6:12" s="17" customFormat="1" x14ac:dyDescent="0.25">
      <c r="F666" s="19"/>
      <c r="G666" s="19"/>
      <c r="H666" s="19"/>
      <c r="I666" s="19"/>
      <c r="J666" s="19"/>
      <c r="K666" s="19"/>
      <c r="L666" s="19"/>
    </row>
    <row r="667" spans="6:12" s="17" customFormat="1" x14ac:dyDescent="0.25">
      <c r="F667" s="19"/>
      <c r="G667" s="19"/>
      <c r="H667" s="19"/>
      <c r="I667" s="19"/>
      <c r="J667" s="19"/>
      <c r="K667" s="19"/>
      <c r="L667" s="19"/>
    </row>
    <row r="668" spans="6:12" s="17" customFormat="1" x14ac:dyDescent="0.25">
      <c r="F668" s="19"/>
      <c r="G668" s="19"/>
      <c r="H668" s="19"/>
      <c r="I668" s="19"/>
      <c r="J668" s="19"/>
      <c r="K668" s="19"/>
      <c r="L668" s="19"/>
    </row>
    <row r="669" spans="6:12" s="17" customFormat="1" x14ac:dyDescent="0.25">
      <c r="F669" s="19"/>
      <c r="G669" s="19"/>
      <c r="H669" s="19"/>
      <c r="I669" s="19"/>
      <c r="J669" s="19"/>
      <c r="K669" s="19"/>
      <c r="L669" s="19"/>
    </row>
    <row r="670" spans="6:12" s="17" customFormat="1" x14ac:dyDescent="0.25">
      <c r="F670" s="19"/>
      <c r="G670" s="19"/>
      <c r="H670" s="19"/>
      <c r="I670" s="19"/>
      <c r="J670" s="19"/>
      <c r="K670" s="19"/>
      <c r="L670" s="19"/>
    </row>
    <row r="671" spans="6:12" s="17" customFormat="1" x14ac:dyDescent="0.25">
      <c r="F671" s="19"/>
      <c r="G671" s="19"/>
      <c r="H671" s="19"/>
      <c r="I671" s="19"/>
      <c r="J671" s="19"/>
      <c r="K671" s="19"/>
      <c r="L671" s="19"/>
    </row>
    <row r="672" spans="6:12" s="17" customFormat="1" x14ac:dyDescent="0.25">
      <c r="F672" s="19"/>
      <c r="G672" s="19"/>
      <c r="H672" s="19"/>
      <c r="I672" s="19"/>
      <c r="J672" s="19"/>
      <c r="K672" s="19"/>
      <c r="L672" s="19"/>
    </row>
    <row r="673" spans="6:12" s="17" customFormat="1" x14ac:dyDescent="0.25">
      <c r="F673" s="19"/>
      <c r="G673" s="19"/>
      <c r="H673" s="19"/>
      <c r="I673" s="19"/>
      <c r="J673" s="19"/>
      <c r="K673" s="19"/>
      <c r="L673" s="19"/>
    </row>
    <row r="674" spans="6:12" s="17" customFormat="1" x14ac:dyDescent="0.25">
      <c r="F674" s="19"/>
      <c r="G674" s="19"/>
      <c r="H674" s="19"/>
      <c r="I674" s="19"/>
      <c r="J674" s="19"/>
      <c r="K674" s="19"/>
      <c r="L674" s="19"/>
    </row>
    <row r="675" spans="6:12" s="17" customFormat="1" x14ac:dyDescent="0.25">
      <c r="F675" s="19"/>
      <c r="G675" s="19"/>
      <c r="H675" s="19"/>
      <c r="I675" s="19"/>
      <c r="J675" s="19"/>
      <c r="K675" s="19"/>
      <c r="L675" s="19"/>
    </row>
    <row r="676" spans="6:12" s="17" customFormat="1" x14ac:dyDescent="0.25">
      <c r="F676" s="19"/>
      <c r="G676" s="19"/>
      <c r="H676" s="19"/>
      <c r="I676" s="19"/>
      <c r="J676" s="19"/>
      <c r="K676" s="19"/>
      <c r="L676" s="19"/>
    </row>
    <row r="677" spans="6:12" s="17" customFormat="1" x14ac:dyDescent="0.25">
      <c r="F677" s="19"/>
      <c r="G677" s="19"/>
      <c r="H677" s="19"/>
      <c r="I677" s="19"/>
      <c r="J677" s="19"/>
      <c r="K677" s="19"/>
      <c r="L677" s="19"/>
    </row>
    <row r="678" spans="6:12" s="17" customFormat="1" x14ac:dyDescent="0.25">
      <c r="F678" s="19"/>
      <c r="G678" s="19"/>
      <c r="H678" s="19"/>
      <c r="I678" s="19"/>
      <c r="J678" s="19"/>
      <c r="K678" s="19"/>
      <c r="L678" s="19"/>
    </row>
    <row r="679" spans="6:12" s="17" customFormat="1" x14ac:dyDescent="0.25">
      <c r="F679" s="19"/>
      <c r="G679" s="19"/>
      <c r="H679" s="19"/>
      <c r="I679" s="19"/>
      <c r="J679" s="19"/>
      <c r="K679" s="19"/>
      <c r="L679" s="19"/>
    </row>
    <row r="680" spans="6:12" s="17" customFormat="1" x14ac:dyDescent="0.25">
      <c r="F680" s="19"/>
      <c r="G680" s="19"/>
      <c r="H680" s="19"/>
      <c r="I680" s="19"/>
      <c r="J680" s="19"/>
      <c r="K680" s="19"/>
      <c r="L680" s="19"/>
    </row>
    <row r="681" spans="6:12" s="17" customFormat="1" x14ac:dyDescent="0.25">
      <c r="F681" s="19"/>
      <c r="G681" s="19"/>
      <c r="H681" s="19"/>
      <c r="I681" s="19"/>
      <c r="J681" s="19"/>
      <c r="K681" s="19"/>
      <c r="L681" s="19"/>
    </row>
    <row r="682" spans="6:12" s="17" customFormat="1" x14ac:dyDescent="0.25">
      <c r="F682" s="19"/>
      <c r="G682" s="19"/>
      <c r="H682" s="19"/>
      <c r="I682" s="19"/>
      <c r="J682" s="19"/>
      <c r="K682" s="19"/>
      <c r="L682" s="19"/>
    </row>
    <row r="683" spans="6:12" s="17" customFormat="1" x14ac:dyDescent="0.25">
      <c r="F683" s="19"/>
      <c r="G683" s="19"/>
      <c r="H683" s="19"/>
      <c r="I683" s="19"/>
      <c r="J683" s="19"/>
      <c r="K683" s="19"/>
      <c r="L683" s="19"/>
    </row>
    <row r="684" spans="6:12" s="17" customFormat="1" x14ac:dyDescent="0.25">
      <c r="F684" s="19"/>
      <c r="G684" s="19"/>
      <c r="H684" s="19"/>
      <c r="I684" s="19"/>
      <c r="J684" s="19"/>
      <c r="K684" s="19"/>
      <c r="L684" s="19"/>
    </row>
    <row r="685" spans="6:12" s="17" customFormat="1" x14ac:dyDescent="0.25">
      <c r="F685" s="19"/>
      <c r="G685" s="19"/>
      <c r="H685" s="19"/>
      <c r="I685" s="19"/>
      <c r="J685" s="19"/>
      <c r="K685" s="19"/>
      <c r="L685" s="19"/>
    </row>
    <row r="686" spans="6:12" s="17" customFormat="1" x14ac:dyDescent="0.25">
      <c r="F686" s="19"/>
      <c r="G686" s="19"/>
      <c r="H686" s="19"/>
      <c r="I686" s="19"/>
      <c r="J686" s="19"/>
      <c r="K686" s="19"/>
      <c r="L686" s="19"/>
    </row>
    <row r="687" spans="6:12" s="17" customFormat="1" x14ac:dyDescent="0.25">
      <c r="F687" s="19"/>
      <c r="G687" s="19"/>
      <c r="H687" s="19"/>
      <c r="I687" s="19"/>
      <c r="J687" s="19"/>
      <c r="K687" s="19"/>
      <c r="L687" s="19"/>
    </row>
    <row r="688" spans="6:12" s="17" customFormat="1" x14ac:dyDescent="0.25">
      <c r="F688" s="19"/>
      <c r="G688" s="19"/>
      <c r="H688" s="19"/>
      <c r="I688" s="19"/>
      <c r="J688" s="19"/>
      <c r="K688" s="19"/>
      <c r="L688" s="19"/>
    </row>
    <row r="689" spans="6:12" s="17" customFormat="1" x14ac:dyDescent="0.25">
      <c r="F689" s="19"/>
      <c r="G689" s="19"/>
      <c r="H689" s="19"/>
      <c r="I689" s="19"/>
      <c r="J689" s="19"/>
      <c r="K689" s="19"/>
      <c r="L689" s="19"/>
    </row>
    <row r="690" spans="6:12" s="17" customFormat="1" x14ac:dyDescent="0.25">
      <c r="F690" s="19"/>
      <c r="G690" s="19"/>
      <c r="H690" s="19"/>
      <c r="I690" s="19"/>
      <c r="J690" s="19"/>
      <c r="K690" s="19"/>
      <c r="L690" s="19"/>
    </row>
    <row r="691" spans="6:12" s="17" customFormat="1" x14ac:dyDescent="0.25">
      <c r="F691" s="19"/>
      <c r="G691" s="19"/>
      <c r="H691" s="19"/>
      <c r="I691" s="19"/>
      <c r="J691" s="19"/>
      <c r="K691" s="19"/>
      <c r="L691" s="19"/>
    </row>
    <row r="692" spans="6:12" s="17" customFormat="1" x14ac:dyDescent="0.25">
      <c r="F692" s="19"/>
      <c r="G692" s="19"/>
      <c r="H692" s="19"/>
      <c r="I692" s="19"/>
      <c r="J692" s="19"/>
      <c r="K692" s="19"/>
      <c r="L692" s="19"/>
    </row>
    <row r="693" spans="6:12" s="17" customFormat="1" x14ac:dyDescent="0.25">
      <c r="F693" s="19"/>
      <c r="G693" s="19"/>
      <c r="H693" s="19"/>
      <c r="I693" s="19"/>
      <c r="J693" s="19"/>
      <c r="K693" s="19"/>
      <c r="L693" s="19"/>
    </row>
    <row r="694" spans="6:12" s="17" customFormat="1" x14ac:dyDescent="0.25">
      <c r="F694" s="19"/>
      <c r="G694" s="19"/>
      <c r="H694" s="19"/>
      <c r="I694" s="19"/>
      <c r="J694" s="19"/>
      <c r="K694" s="19"/>
      <c r="L694" s="19"/>
    </row>
    <row r="695" spans="6:12" s="17" customFormat="1" x14ac:dyDescent="0.25">
      <c r="F695" s="19"/>
      <c r="G695" s="19"/>
      <c r="H695" s="19"/>
      <c r="I695" s="19"/>
      <c r="J695" s="19"/>
      <c r="K695" s="19"/>
      <c r="L695" s="19"/>
    </row>
    <row r="696" spans="6:12" s="17" customFormat="1" x14ac:dyDescent="0.25">
      <c r="F696" s="19"/>
      <c r="G696" s="19"/>
      <c r="H696" s="19"/>
      <c r="I696" s="19"/>
      <c r="J696" s="19"/>
      <c r="K696" s="19"/>
      <c r="L696" s="19"/>
    </row>
    <row r="697" spans="6:12" s="17" customFormat="1" x14ac:dyDescent="0.25">
      <c r="F697" s="19"/>
      <c r="G697" s="19"/>
      <c r="H697" s="19"/>
      <c r="I697" s="19"/>
      <c r="J697" s="19"/>
      <c r="K697" s="19"/>
      <c r="L697" s="19"/>
    </row>
    <row r="698" spans="6:12" s="17" customFormat="1" x14ac:dyDescent="0.25">
      <c r="F698" s="19"/>
      <c r="G698" s="19"/>
      <c r="H698" s="19"/>
      <c r="I698" s="19"/>
      <c r="J698" s="19"/>
      <c r="K698" s="19"/>
      <c r="L698" s="19"/>
    </row>
    <row r="699" spans="6:12" s="17" customFormat="1" x14ac:dyDescent="0.25">
      <c r="F699" s="19"/>
      <c r="G699" s="19"/>
      <c r="H699" s="19"/>
      <c r="I699" s="19"/>
      <c r="J699" s="19"/>
      <c r="K699" s="19"/>
      <c r="L699" s="19"/>
    </row>
    <row r="700" spans="6:12" s="17" customFormat="1" x14ac:dyDescent="0.25">
      <c r="F700" s="19"/>
      <c r="G700" s="19"/>
      <c r="H700" s="19"/>
      <c r="I700" s="19"/>
      <c r="J700" s="19"/>
      <c r="K700" s="19"/>
      <c r="L700" s="19"/>
    </row>
    <row r="701" spans="6:12" s="17" customFormat="1" x14ac:dyDescent="0.25">
      <c r="F701" s="19"/>
      <c r="G701" s="19"/>
      <c r="H701" s="19"/>
      <c r="I701" s="19"/>
      <c r="J701" s="19"/>
      <c r="K701" s="19"/>
      <c r="L701" s="19"/>
    </row>
    <row r="702" spans="6:12" s="17" customFormat="1" x14ac:dyDescent="0.25">
      <c r="F702" s="19"/>
      <c r="G702" s="19"/>
      <c r="H702" s="19"/>
      <c r="I702" s="19"/>
      <c r="J702" s="19"/>
      <c r="K702" s="19"/>
      <c r="L702" s="19"/>
    </row>
    <row r="703" spans="6:12" s="17" customFormat="1" x14ac:dyDescent="0.25">
      <c r="F703" s="19"/>
      <c r="G703" s="19"/>
      <c r="H703" s="19"/>
      <c r="I703" s="19"/>
      <c r="J703" s="19"/>
      <c r="K703" s="19"/>
      <c r="L703" s="19"/>
    </row>
    <row r="704" spans="6:12" s="17" customFormat="1" x14ac:dyDescent="0.25">
      <c r="F704" s="19"/>
      <c r="G704" s="19"/>
      <c r="H704" s="19"/>
      <c r="I704" s="19"/>
      <c r="J704" s="19"/>
      <c r="K704" s="19"/>
      <c r="L704" s="19"/>
    </row>
    <row r="705" spans="6:12" s="17" customFormat="1" x14ac:dyDescent="0.25">
      <c r="F705" s="19"/>
      <c r="G705" s="19"/>
      <c r="H705" s="19"/>
      <c r="I705" s="19"/>
      <c r="J705" s="19"/>
      <c r="K705" s="19"/>
      <c r="L705" s="19"/>
    </row>
    <row r="706" spans="6:12" s="17" customFormat="1" x14ac:dyDescent="0.25">
      <c r="F706" s="19"/>
      <c r="G706" s="19"/>
      <c r="H706" s="19"/>
      <c r="I706" s="19"/>
      <c r="J706" s="19"/>
      <c r="K706" s="19"/>
      <c r="L706" s="19"/>
    </row>
    <row r="707" spans="6:12" s="17" customFormat="1" x14ac:dyDescent="0.25">
      <c r="F707" s="19"/>
      <c r="G707" s="19"/>
      <c r="H707" s="19"/>
      <c r="I707" s="19"/>
      <c r="J707" s="19"/>
      <c r="K707" s="19"/>
      <c r="L707" s="19"/>
    </row>
    <row r="708" spans="6:12" s="17" customFormat="1" x14ac:dyDescent="0.25">
      <c r="F708" s="19"/>
      <c r="G708" s="19"/>
      <c r="H708" s="19"/>
      <c r="I708" s="19"/>
      <c r="J708" s="19"/>
      <c r="K708" s="19"/>
      <c r="L708" s="19"/>
    </row>
    <row r="709" spans="6:12" s="17" customFormat="1" x14ac:dyDescent="0.25">
      <c r="F709" s="19"/>
      <c r="G709" s="19"/>
      <c r="H709" s="19"/>
      <c r="I709" s="19"/>
      <c r="J709" s="19"/>
      <c r="K709" s="19"/>
      <c r="L709" s="19"/>
    </row>
    <row r="710" spans="6:12" s="17" customFormat="1" x14ac:dyDescent="0.25">
      <c r="F710" s="19"/>
      <c r="G710" s="19"/>
      <c r="H710" s="19"/>
      <c r="I710" s="19"/>
      <c r="J710" s="19"/>
      <c r="K710" s="19"/>
      <c r="L710" s="19"/>
    </row>
    <row r="711" spans="6:12" s="17" customFormat="1" x14ac:dyDescent="0.25">
      <c r="F711" s="19"/>
      <c r="G711" s="19"/>
      <c r="H711" s="19"/>
      <c r="I711" s="19"/>
      <c r="J711" s="19"/>
      <c r="K711" s="19"/>
      <c r="L711" s="19"/>
    </row>
    <row r="712" spans="6:12" s="17" customFormat="1" x14ac:dyDescent="0.25">
      <c r="F712" s="19"/>
      <c r="G712" s="19"/>
      <c r="H712" s="19"/>
      <c r="I712" s="19"/>
      <c r="J712" s="19"/>
      <c r="K712" s="19"/>
      <c r="L712" s="19"/>
    </row>
    <row r="713" spans="6:12" s="17" customFormat="1" x14ac:dyDescent="0.25">
      <c r="F713" s="19"/>
      <c r="G713" s="19"/>
      <c r="H713" s="19"/>
      <c r="I713" s="19"/>
      <c r="J713" s="19"/>
      <c r="K713" s="19"/>
      <c r="L713" s="19"/>
    </row>
    <row r="714" spans="6:12" s="17" customFormat="1" x14ac:dyDescent="0.25">
      <c r="F714" s="19"/>
      <c r="G714" s="19"/>
      <c r="H714" s="19"/>
      <c r="I714" s="19"/>
      <c r="J714" s="19"/>
      <c r="K714" s="19"/>
      <c r="L714" s="19"/>
    </row>
    <row r="715" spans="6:12" s="17" customFormat="1" x14ac:dyDescent="0.25">
      <c r="F715" s="19"/>
      <c r="G715" s="19"/>
      <c r="H715" s="19"/>
      <c r="I715" s="19"/>
      <c r="J715" s="19"/>
      <c r="K715" s="19"/>
      <c r="L715" s="19"/>
    </row>
    <row r="716" spans="6:12" s="17" customFormat="1" x14ac:dyDescent="0.25">
      <c r="F716" s="19"/>
      <c r="G716" s="19"/>
      <c r="H716" s="19"/>
      <c r="I716" s="19"/>
      <c r="J716" s="19"/>
      <c r="K716" s="19"/>
      <c r="L716" s="19"/>
    </row>
    <row r="717" spans="6:12" s="17" customFormat="1" x14ac:dyDescent="0.25">
      <c r="F717" s="19"/>
      <c r="G717" s="19"/>
      <c r="H717" s="19"/>
      <c r="I717" s="19"/>
      <c r="J717" s="19"/>
      <c r="K717" s="19"/>
      <c r="L717" s="19"/>
    </row>
    <row r="718" spans="6:12" s="17" customFormat="1" x14ac:dyDescent="0.25">
      <c r="F718" s="19"/>
      <c r="G718" s="19"/>
      <c r="H718" s="19"/>
      <c r="I718" s="19"/>
      <c r="J718" s="19"/>
      <c r="K718" s="19"/>
      <c r="L718" s="19"/>
    </row>
    <row r="719" spans="6:12" s="17" customFormat="1" x14ac:dyDescent="0.25">
      <c r="F719" s="19"/>
      <c r="G719" s="19"/>
      <c r="H719" s="19"/>
      <c r="I719" s="19"/>
      <c r="J719" s="19"/>
      <c r="K719" s="19"/>
      <c r="L719" s="19"/>
    </row>
    <row r="720" spans="6:12" s="17" customFormat="1" x14ac:dyDescent="0.25">
      <c r="F720" s="19"/>
      <c r="G720" s="19"/>
      <c r="H720" s="19"/>
      <c r="I720" s="19"/>
      <c r="J720" s="19"/>
      <c r="K720" s="19"/>
      <c r="L720" s="19"/>
    </row>
    <row r="721" spans="6:12" s="17" customFormat="1" x14ac:dyDescent="0.25">
      <c r="F721" s="19"/>
      <c r="G721" s="19"/>
      <c r="H721" s="19"/>
      <c r="I721" s="19"/>
      <c r="J721" s="19"/>
      <c r="K721" s="19"/>
      <c r="L721" s="19"/>
    </row>
    <row r="722" spans="6:12" s="17" customFormat="1" x14ac:dyDescent="0.25">
      <c r="F722" s="19"/>
      <c r="G722" s="19"/>
      <c r="H722" s="19"/>
      <c r="I722" s="19"/>
      <c r="J722" s="19"/>
      <c r="K722" s="19"/>
      <c r="L722" s="19"/>
    </row>
    <row r="723" spans="6:12" s="17" customFormat="1" x14ac:dyDescent="0.25">
      <c r="F723" s="19"/>
      <c r="G723" s="19"/>
      <c r="H723" s="19"/>
      <c r="I723" s="19"/>
      <c r="J723" s="19"/>
      <c r="K723" s="19"/>
      <c r="L723" s="19"/>
    </row>
    <row r="724" spans="6:12" s="17" customFormat="1" x14ac:dyDescent="0.25">
      <c r="F724" s="19"/>
      <c r="G724" s="19"/>
      <c r="H724" s="19"/>
      <c r="I724" s="19"/>
      <c r="J724" s="19"/>
      <c r="K724" s="19"/>
      <c r="L724" s="19"/>
    </row>
    <row r="725" spans="6:12" s="17" customFormat="1" x14ac:dyDescent="0.25">
      <c r="F725" s="19"/>
      <c r="G725" s="19"/>
      <c r="H725" s="19"/>
      <c r="I725" s="19"/>
      <c r="J725" s="19"/>
      <c r="K725" s="19"/>
      <c r="L725" s="19"/>
    </row>
    <row r="726" spans="6:12" s="17" customFormat="1" x14ac:dyDescent="0.25">
      <c r="F726" s="19"/>
      <c r="G726" s="19"/>
      <c r="H726" s="19"/>
      <c r="I726" s="19"/>
      <c r="J726" s="19"/>
      <c r="K726" s="19"/>
      <c r="L726" s="19"/>
    </row>
    <row r="727" spans="6:12" s="17" customFormat="1" x14ac:dyDescent="0.25">
      <c r="F727" s="19"/>
      <c r="G727" s="19"/>
      <c r="H727" s="19"/>
      <c r="I727" s="19"/>
      <c r="J727" s="19"/>
      <c r="K727" s="19"/>
      <c r="L727" s="19"/>
    </row>
    <row r="728" spans="6:12" s="17" customFormat="1" x14ac:dyDescent="0.25">
      <c r="F728" s="19"/>
      <c r="G728" s="19"/>
      <c r="H728" s="19"/>
      <c r="I728" s="19"/>
      <c r="J728" s="19"/>
      <c r="K728" s="19"/>
      <c r="L728" s="19"/>
    </row>
    <row r="729" spans="6:12" s="17" customFormat="1" x14ac:dyDescent="0.25">
      <c r="F729" s="19"/>
      <c r="G729" s="19"/>
      <c r="H729" s="19"/>
      <c r="I729" s="19"/>
      <c r="J729" s="19"/>
      <c r="K729" s="19"/>
      <c r="L729" s="19"/>
    </row>
    <row r="730" spans="6:12" s="17" customFormat="1" x14ac:dyDescent="0.25">
      <c r="F730" s="19"/>
      <c r="G730" s="19"/>
      <c r="H730" s="19"/>
      <c r="I730" s="19"/>
      <c r="J730" s="19"/>
      <c r="K730" s="19"/>
      <c r="L730" s="19"/>
    </row>
    <row r="731" spans="6:12" s="17" customFormat="1" x14ac:dyDescent="0.25">
      <c r="F731" s="19"/>
      <c r="G731" s="19"/>
      <c r="H731" s="19"/>
      <c r="I731" s="19"/>
      <c r="J731" s="19"/>
      <c r="K731" s="19"/>
      <c r="L731" s="19"/>
    </row>
    <row r="732" spans="6:12" s="17" customFormat="1" x14ac:dyDescent="0.25">
      <c r="F732" s="19"/>
      <c r="G732" s="19"/>
      <c r="H732" s="19"/>
      <c r="I732" s="19"/>
      <c r="J732" s="19"/>
      <c r="K732" s="19"/>
      <c r="L732" s="19"/>
    </row>
    <row r="733" spans="6:12" s="17" customFormat="1" x14ac:dyDescent="0.25">
      <c r="F733" s="19"/>
      <c r="G733" s="19"/>
      <c r="H733" s="19"/>
      <c r="I733" s="19"/>
      <c r="J733" s="19"/>
      <c r="K733" s="19"/>
      <c r="L733" s="19"/>
    </row>
    <row r="734" spans="6:12" s="17" customFormat="1" x14ac:dyDescent="0.25">
      <c r="F734" s="19"/>
      <c r="G734" s="19"/>
      <c r="H734" s="19"/>
      <c r="I734" s="19"/>
      <c r="J734" s="19"/>
      <c r="K734" s="19"/>
      <c r="L734" s="19"/>
    </row>
    <row r="735" spans="6:12" s="17" customFormat="1" x14ac:dyDescent="0.25">
      <c r="F735" s="19"/>
      <c r="G735" s="19"/>
      <c r="H735" s="19"/>
      <c r="I735" s="19"/>
      <c r="J735" s="19"/>
      <c r="K735" s="19"/>
      <c r="L735" s="19"/>
    </row>
    <row r="736" spans="6:12" s="17" customFormat="1" x14ac:dyDescent="0.25">
      <c r="F736" s="19"/>
      <c r="G736" s="19"/>
      <c r="H736" s="19"/>
      <c r="I736" s="19"/>
      <c r="J736" s="19"/>
      <c r="K736" s="19"/>
      <c r="L736" s="19"/>
    </row>
    <row r="737" spans="6:12" s="17" customFormat="1" x14ac:dyDescent="0.25">
      <c r="F737" s="19"/>
      <c r="G737" s="19"/>
      <c r="H737" s="19"/>
      <c r="I737" s="19"/>
      <c r="J737" s="19"/>
      <c r="K737" s="19"/>
      <c r="L737" s="19"/>
    </row>
    <row r="738" spans="6:12" s="17" customFormat="1" x14ac:dyDescent="0.25">
      <c r="F738" s="19"/>
      <c r="G738" s="19"/>
      <c r="H738" s="19"/>
      <c r="I738" s="19"/>
      <c r="J738" s="19"/>
      <c r="K738" s="19"/>
      <c r="L738" s="19"/>
    </row>
    <row r="739" spans="6:12" s="17" customFormat="1" x14ac:dyDescent="0.25">
      <c r="F739" s="19"/>
      <c r="G739" s="19"/>
      <c r="H739" s="19"/>
      <c r="I739" s="19"/>
      <c r="J739" s="19"/>
      <c r="K739" s="19"/>
      <c r="L739" s="19"/>
    </row>
    <row r="740" spans="6:12" s="17" customFormat="1" x14ac:dyDescent="0.25">
      <c r="F740" s="19"/>
      <c r="G740" s="19"/>
      <c r="H740" s="19"/>
      <c r="I740" s="19"/>
      <c r="J740" s="19"/>
      <c r="K740" s="19"/>
      <c r="L740" s="19"/>
    </row>
    <row r="741" spans="6:12" s="17" customFormat="1" x14ac:dyDescent="0.25">
      <c r="F741" s="19"/>
      <c r="G741" s="19"/>
      <c r="H741" s="19"/>
      <c r="I741" s="19"/>
      <c r="J741" s="19"/>
      <c r="K741" s="19"/>
      <c r="L741" s="19"/>
    </row>
    <row r="742" spans="6:12" s="17" customFormat="1" x14ac:dyDescent="0.25">
      <c r="F742" s="19"/>
      <c r="G742" s="19"/>
      <c r="H742" s="19"/>
      <c r="I742" s="19"/>
      <c r="J742" s="19"/>
      <c r="K742" s="19"/>
      <c r="L742" s="19"/>
    </row>
    <row r="743" spans="6:12" s="17" customFormat="1" x14ac:dyDescent="0.25">
      <c r="F743" s="19"/>
      <c r="G743" s="19"/>
      <c r="H743" s="19"/>
      <c r="I743" s="19"/>
      <c r="J743" s="19"/>
      <c r="K743" s="19"/>
      <c r="L743" s="19"/>
    </row>
    <row r="744" spans="6:12" s="17" customFormat="1" x14ac:dyDescent="0.25">
      <c r="F744" s="19"/>
      <c r="G744" s="19"/>
      <c r="H744" s="19"/>
      <c r="I744" s="19"/>
      <c r="J744" s="19"/>
      <c r="K744" s="19"/>
      <c r="L744" s="19"/>
    </row>
    <row r="745" spans="6:12" s="17" customFormat="1" x14ac:dyDescent="0.25">
      <c r="F745" s="19"/>
      <c r="G745" s="19"/>
      <c r="H745" s="19"/>
      <c r="I745" s="19"/>
      <c r="J745" s="19"/>
      <c r="K745" s="19"/>
      <c r="L745" s="19"/>
    </row>
    <row r="746" spans="6:12" s="17" customFormat="1" x14ac:dyDescent="0.25">
      <c r="F746" s="19"/>
      <c r="G746" s="19"/>
      <c r="H746" s="19"/>
      <c r="I746" s="19"/>
      <c r="J746" s="19"/>
      <c r="K746" s="19"/>
      <c r="L746" s="19"/>
    </row>
    <row r="747" spans="6:12" s="17" customFormat="1" x14ac:dyDescent="0.25">
      <c r="F747" s="19"/>
      <c r="G747" s="19"/>
      <c r="H747" s="19"/>
      <c r="I747" s="19"/>
      <c r="J747" s="19"/>
      <c r="K747" s="19"/>
      <c r="L747" s="19"/>
    </row>
    <row r="748" spans="6:12" s="17" customFormat="1" x14ac:dyDescent="0.25">
      <c r="F748" s="19"/>
      <c r="G748" s="19"/>
      <c r="H748" s="19"/>
      <c r="I748" s="19"/>
      <c r="J748" s="19"/>
      <c r="K748" s="19"/>
      <c r="L748" s="19"/>
    </row>
    <row r="749" spans="6:12" s="17" customFormat="1" x14ac:dyDescent="0.25">
      <c r="F749" s="19"/>
      <c r="G749" s="19"/>
      <c r="H749" s="19"/>
      <c r="I749" s="19"/>
      <c r="J749" s="19"/>
      <c r="K749" s="19"/>
      <c r="L749" s="19"/>
    </row>
    <row r="750" spans="6:12" s="17" customFormat="1" x14ac:dyDescent="0.25">
      <c r="F750" s="19"/>
      <c r="G750" s="19"/>
      <c r="H750" s="19"/>
      <c r="I750" s="19"/>
      <c r="J750" s="19"/>
      <c r="K750" s="19"/>
      <c r="L750" s="19"/>
    </row>
    <row r="751" spans="6:12" s="17" customFormat="1" x14ac:dyDescent="0.25">
      <c r="F751" s="19"/>
      <c r="G751" s="19"/>
      <c r="H751" s="19"/>
      <c r="I751" s="19"/>
      <c r="J751" s="19"/>
      <c r="K751" s="19"/>
      <c r="L751" s="19"/>
    </row>
    <row r="752" spans="6:12" s="17" customFormat="1" x14ac:dyDescent="0.25">
      <c r="F752" s="19"/>
      <c r="G752" s="19"/>
      <c r="H752" s="19"/>
      <c r="I752" s="19"/>
      <c r="J752" s="19"/>
      <c r="K752" s="19"/>
      <c r="L752" s="19"/>
    </row>
    <row r="753" spans="6:12" s="17" customFormat="1" x14ac:dyDescent="0.25">
      <c r="F753" s="19"/>
      <c r="G753" s="19"/>
      <c r="H753" s="19"/>
      <c r="I753" s="19"/>
      <c r="J753" s="19"/>
      <c r="K753" s="19"/>
      <c r="L753" s="19"/>
    </row>
    <row r="754" spans="6:12" s="17" customFormat="1" x14ac:dyDescent="0.25">
      <c r="F754" s="19"/>
      <c r="G754" s="19"/>
      <c r="H754" s="19"/>
      <c r="I754" s="19"/>
      <c r="J754" s="19"/>
      <c r="K754" s="19"/>
      <c r="L754" s="19"/>
    </row>
    <row r="755" spans="6:12" s="17" customFormat="1" x14ac:dyDescent="0.25">
      <c r="F755" s="19"/>
      <c r="G755" s="19"/>
      <c r="H755" s="19"/>
      <c r="I755" s="19"/>
      <c r="J755" s="19"/>
      <c r="K755" s="19"/>
      <c r="L755" s="19"/>
    </row>
    <row r="756" spans="6:12" s="17" customFormat="1" x14ac:dyDescent="0.25">
      <c r="F756" s="19"/>
      <c r="G756" s="19"/>
      <c r="H756" s="19"/>
      <c r="I756" s="19"/>
      <c r="J756" s="19"/>
      <c r="K756" s="19"/>
      <c r="L756" s="19"/>
    </row>
    <row r="757" spans="6:12" s="17" customFormat="1" x14ac:dyDescent="0.25">
      <c r="F757" s="19"/>
      <c r="G757" s="19"/>
      <c r="H757" s="19"/>
      <c r="I757" s="19"/>
      <c r="J757" s="19"/>
      <c r="K757" s="19"/>
      <c r="L757" s="19"/>
    </row>
    <row r="758" spans="6:12" s="17" customFormat="1" x14ac:dyDescent="0.25">
      <c r="F758" s="19"/>
      <c r="G758" s="19"/>
      <c r="H758" s="19"/>
      <c r="I758" s="19"/>
      <c r="J758" s="19"/>
      <c r="K758" s="19"/>
      <c r="L758" s="19"/>
    </row>
    <row r="759" spans="6:12" s="17" customFormat="1" x14ac:dyDescent="0.25">
      <c r="F759" s="19"/>
      <c r="G759" s="19"/>
      <c r="H759" s="19"/>
      <c r="I759" s="19"/>
      <c r="J759" s="19"/>
      <c r="K759" s="19"/>
      <c r="L759" s="19"/>
    </row>
    <row r="760" spans="6:12" s="17" customFormat="1" x14ac:dyDescent="0.25">
      <c r="F760" s="19"/>
      <c r="G760" s="19"/>
      <c r="H760" s="19"/>
      <c r="I760" s="19"/>
      <c r="J760" s="19"/>
      <c r="K760" s="19"/>
      <c r="L760" s="19"/>
    </row>
    <row r="761" spans="6:12" s="17" customFormat="1" x14ac:dyDescent="0.25">
      <c r="F761" s="19"/>
      <c r="G761" s="19"/>
      <c r="H761" s="19"/>
      <c r="I761" s="19"/>
      <c r="J761" s="19"/>
      <c r="K761" s="19"/>
      <c r="L761" s="19"/>
    </row>
    <row r="762" spans="6:12" s="17" customFormat="1" x14ac:dyDescent="0.25">
      <c r="F762" s="19"/>
      <c r="G762" s="19"/>
      <c r="H762" s="19"/>
      <c r="I762" s="19"/>
      <c r="J762" s="19"/>
      <c r="K762" s="19"/>
      <c r="L762" s="19"/>
    </row>
    <row r="763" spans="6:12" s="17" customFormat="1" x14ac:dyDescent="0.25">
      <c r="F763" s="19"/>
      <c r="G763" s="19"/>
      <c r="H763" s="19"/>
      <c r="I763" s="19"/>
      <c r="J763" s="19"/>
      <c r="K763" s="19"/>
      <c r="L763" s="19"/>
    </row>
    <row r="764" spans="6:12" s="17" customFormat="1" x14ac:dyDescent="0.25">
      <c r="F764" s="19"/>
      <c r="G764" s="19"/>
      <c r="H764" s="19"/>
      <c r="I764" s="19"/>
      <c r="J764" s="19"/>
      <c r="K764" s="19"/>
      <c r="L764" s="19"/>
    </row>
    <row r="765" spans="6:12" s="17" customFormat="1" x14ac:dyDescent="0.25">
      <c r="F765" s="19"/>
      <c r="G765" s="19"/>
      <c r="H765" s="19"/>
      <c r="I765" s="19"/>
      <c r="J765" s="19"/>
      <c r="K765" s="19"/>
      <c r="L765" s="19"/>
    </row>
    <row r="766" spans="6:12" s="17" customFormat="1" x14ac:dyDescent="0.25">
      <c r="F766" s="19"/>
      <c r="G766" s="19"/>
      <c r="H766" s="19"/>
      <c r="I766" s="19"/>
      <c r="J766" s="19"/>
      <c r="K766" s="19"/>
      <c r="L766" s="19"/>
    </row>
    <row r="767" spans="6:12" s="17" customFormat="1" x14ac:dyDescent="0.25">
      <c r="F767" s="19"/>
      <c r="G767" s="19"/>
      <c r="H767" s="19"/>
      <c r="I767" s="19"/>
      <c r="J767" s="19"/>
      <c r="K767" s="19"/>
      <c r="L767" s="19"/>
    </row>
    <row r="768" spans="6:12" s="17" customFormat="1" x14ac:dyDescent="0.25">
      <c r="F768" s="19"/>
      <c r="G768" s="19"/>
      <c r="H768" s="19"/>
      <c r="I768" s="19"/>
      <c r="J768" s="19"/>
      <c r="K768" s="19"/>
      <c r="L768" s="19"/>
    </row>
    <row r="769" spans="6:12" s="17" customFormat="1" x14ac:dyDescent="0.25">
      <c r="F769" s="19"/>
      <c r="G769" s="19"/>
      <c r="H769" s="19"/>
      <c r="I769" s="19"/>
      <c r="J769" s="19"/>
      <c r="K769" s="19"/>
      <c r="L769" s="19"/>
    </row>
    <row r="770" spans="6:12" s="17" customFormat="1" x14ac:dyDescent="0.25">
      <c r="F770" s="19"/>
      <c r="G770" s="19"/>
      <c r="H770" s="19"/>
      <c r="I770" s="19"/>
      <c r="J770" s="19"/>
      <c r="K770" s="19"/>
      <c r="L770" s="19"/>
    </row>
    <row r="771" spans="6:12" s="17" customFormat="1" x14ac:dyDescent="0.25">
      <c r="F771" s="19"/>
      <c r="G771" s="19"/>
      <c r="H771" s="19"/>
      <c r="I771" s="19"/>
      <c r="J771" s="19"/>
      <c r="K771" s="19"/>
      <c r="L771" s="19"/>
    </row>
    <row r="772" spans="6:12" s="17" customFormat="1" x14ac:dyDescent="0.25">
      <c r="F772" s="19"/>
      <c r="G772" s="19"/>
      <c r="H772" s="19"/>
      <c r="I772" s="19"/>
      <c r="J772" s="19"/>
      <c r="K772" s="19"/>
      <c r="L772" s="19"/>
    </row>
    <row r="773" spans="6:12" s="17" customFormat="1" x14ac:dyDescent="0.25">
      <c r="F773" s="19"/>
      <c r="G773" s="19"/>
      <c r="H773" s="19"/>
      <c r="I773" s="19"/>
      <c r="J773" s="19"/>
      <c r="K773" s="19"/>
      <c r="L773" s="19"/>
    </row>
    <row r="774" spans="6:12" s="17" customFormat="1" x14ac:dyDescent="0.25">
      <c r="F774" s="19"/>
      <c r="G774" s="19"/>
      <c r="H774" s="19"/>
      <c r="I774" s="19"/>
      <c r="J774" s="19"/>
      <c r="K774" s="19"/>
      <c r="L774" s="19"/>
    </row>
    <row r="775" spans="6:12" s="17" customFormat="1" x14ac:dyDescent="0.25">
      <c r="F775" s="19"/>
      <c r="G775" s="19"/>
      <c r="H775" s="19"/>
      <c r="I775" s="19"/>
      <c r="J775" s="19"/>
      <c r="K775" s="19"/>
      <c r="L775" s="19"/>
    </row>
    <row r="776" spans="6:12" s="17" customFormat="1" x14ac:dyDescent="0.25">
      <c r="F776" s="19"/>
      <c r="G776" s="19"/>
      <c r="H776" s="19"/>
      <c r="I776" s="19"/>
      <c r="J776" s="19"/>
      <c r="K776" s="19"/>
      <c r="L776" s="19"/>
    </row>
    <row r="777" spans="6:12" s="17" customFormat="1" x14ac:dyDescent="0.25">
      <c r="F777" s="19"/>
      <c r="G777" s="19"/>
      <c r="H777" s="19"/>
      <c r="I777" s="19"/>
      <c r="J777" s="19"/>
      <c r="K777" s="19"/>
      <c r="L777" s="19"/>
    </row>
    <row r="778" spans="6:12" s="17" customFormat="1" x14ac:dyDescent="0.25">
      <c r="F778" s="19"/>
      <c r="G778" s="19"/>
      <c r="H778" s="19"/>
      <c r="I778" s="19"/>
      <c r="J778" s="19"/>
      <c r="K778" s="19"/>
      <c r="L778" s="19"/>
    </row>
    <row r="779" spans="6:12" s="17" customFormat="1" x14ac:dyDescent="0.25">
      <c r="F779" s="19"/>
      <c r="G779" s="19"/>
      <c r="H779" s="19"/>
      <c r="I779" s="19"/>
      <c r="J779" s="19"/>
      <c r="K779" s="19"/>
      <c r="L779" s="19"/>
    </row>
    <row r="780" spans="6:12" s="17" customFormat="1" x14ac:dyDescent="0.25">
      <c r="F780" s="19"/>
      <c r="G780" s="19"/>
      <c r="H780" s="19"/>
      <c r="I780" s="19"/>
      <c r="J780" s="19"/>
      <c r="K780" s="19"/>
      <c r="L780" s="19"/>
    </row>
    <row r="781" spans="6:12" s="17" customFormat="1" x14ac:dyDescent="0.25">
      <c r="F781" s="19"/>
      <c r="G781" s="19"/>
      <c r="H781" s="19"/>
      <c r="I781" s="19"/>
      <c r="J781" s="19"/>
      <c r="K781" s="19"/>
      <c r="L781" s="19"/>
    </row>
    <row r="782" spans="6:12" s="17" customFormat="1" x14ac:dyDescent="0.25">
      <c r="F782" s="19"/>
      <c r="G782" s="19"/>
      <c r="H782" s="19"/>
      <c r="I782" s="19"/>
      <c r="J782" s="19"/>
      <c r="K782" s="19"/>
      <c r="L782" s="19"/>
    </row>
    <row r="783" spans="6:12" s="17" customFormat="1" x14ac:dyDescent="0.25">
      <c r="F783" s="19"/>
      <c r="G783" s="19"/>
      <c r="H783" s="19"/>
      <c r="I783" s="19"/>
      <c r="J783" s="19"/>
      <c r="K783" s="19"/>
      <c r="L783" s="19"/>
    </row>
    <row r="784" spans="6:12" s="17" customFormat="1" x14ac:dyDescent="0.25">
      <c r="F784" s="19"/>
      <c r="G784" s="19"/>
      <c r="H784" s="19"/>
      <c r="I784" s="19"/>
      <c r="J784" s="19"/>
      <c r="K784" s="19"/>
      <c r="L784" s="19"/>
    </row>
    <row r="785" spans="6:12" s="17" customFormat="1" x14ac:dyDescent="0.25">
      <c r="F785" s="19"/>
      <c r="G785" s="19"/>
      <c r="H785" s="19"/>
      <c r="I785" s="19"/>
      <c r="J785" s="19"/>
      <c r="K785" s="19"/>
      <c r="L785" s="19"/>
    </row>
    <row r="786" spans="6:12" s="17" customFormat="1" x14ac:dyDescent="0.25">
      <c r="F786" s="19"/>
      <c r="G786" s="19"/>
      <c r="H786" s="19"/>
      <c r="I786" s="19"/>
      <c r="J786" s="19"/>
      <c r="K786" s="19"/>
      <c r="L786" s="19"/>
    </row>
    <row r="787" spans="6:12" s="17" customFormat="1" x14ac:dyDescent="0.25">
      <c r="F787" s="19"/>
      <c r="G787" s="19"/>
      <c r="H787" s="19"/>
      <c r="I787" s="19"/>
      <c r="J787" s="19"/>
      <c r="K787" s="19"/>
      <c r="L787" s="19"/>
    </row>
    <row r="788" spans="6:12" s="17" customFormat="1" x14ac:dyDescent="0.25">
      <c r="F788" s="19"/>
      <c r="G788" s="19"/>
      <c r="H788" s="19"/>
      <c r="I788" s="19"/>
      <c r="J788" s="19"/>
      <c r="K788" s="19"/>
      <c r="L788" s="19"/>
    </row>
    <row r="789" spans="6:12" s="17" customFormat="1" x14ac:dyDescent="0.25">
      <c r="F789" s="19"/>
      <c r="G789" s="19"/>
      <c r="H789" s="19"/>
      <c r="I789" s="19"/>
      <c r="J789" s="19"/>
      <c r="K789" s="19"/>
      <c r="L789" s="19"/>
    </row>
    <row r="790" spans="6:12" s="17" customFormat="1" x14ac:dyDescent="0.25">
      <c r="F790" s="19"/>
      <c r="G790" s="19"/>
      <c r="H790" s="19"/>
      <c r="I790" s="19"/>
      <c r="J790" s="19"/>
      <c r="K790" s="19"/>
      <c r="L790" s="19"/>
    </row>
    <row r="791" spans="6:12" s="17" customFormat="1" x14ac:dyDescent="0.25">
      <c r="F791" s="19"/>
      <c r="G791" s="19"/>
      <c r="H791" s="19"/>
      <c r="I791" s="19"/>
      <c r="J791" s="19"/>
      <c r="K791" s="19"/>
      <c r="L791" s="19"/>
    </row>
    <row r="792" spans="6:12" s="17" customFormat="1" x14ac:dyDescent="0.25">
      <c r="F792" s="19"/>
      <c r="G792" s="19"/>
      <c r="H792" s="19"/>
      <c r="I792" s="19"/>
      <c r="J792" s="19"/>
      <c r="K792" s="19"/>
      <c r="L792" s="19"/>
    </row>
    <row r="793" spans="6:12" s="17" customFormat="1" x14ac:dyDescent="0.25">
      <c r="F793" s="19"/>
      <c r="G793" s="19"/>
      <c r="H793" s="19"/>
      <c r="I793" s="19"/>
      <c r="J793" s="19"/>
      <c r="K793" s="19"/>
      <c r="L793" s="19"/>
    </row>
    <row r="794" spans="6:12" s="17" customFormat="1" x14ac:dyDescent="0.25">
      <c r="F794" s="19"/>
      <c r="G794" s="19"/>
      <c r="H794" s="19"/>
      <c r="I794" s="19"/>
      <c r="J794" s="19"/>
      <c r="K794" s="19"/>
      <c r="L794" s="19"/>
    </row>
    <row r="795" spans="6:12" s="17" customFormat="1" x14ac:dyDescent="0.25">
      <c r="F795" s="19"/>
      <c r="G795" s="19"/>
      <c r="H795" s="19"/>
      <c r="I795" s="19"/>
      <c r="J795" s="19"/>
      <c r="K795" s="19"/>
      <c r="L795" s="19"/>
    </row>
    <row r="796" spans="6:12" s="17" customFormat="1" x14ac:dyDescent="0.25">
      <c r="F796" s="19"/>
      <c r="G796" s="19"/>
      <c r="H796" s="19"/>
      <c r="I796" s="19"/>
      <c r="J796" s="19"/>
      <c r="K796" s="19"/>
      <c r="L796" s="19"/>
    </row>
    <row r="797" spans="6:12" s="17" customFormat="1" x14ac:dyDescent="0.25">
      <c r="F797" s="19"/>
      <c r="G797" s="19"/>
      <c r="H797" s="19"/>
      <c r="I797" s="19"/>
      <c r="J797" s="19"/>
      <c r="K797" s="19"/>
      <c r="L797" s="19"/>
    </row>
    <row r="798" spans="6:12" s="17" customFormat="1" x14ac:dyDescent="0.25">
      <c r="F798" s="19"/>
      <c r="G798" s="19"/>
      <c r="H798" s="19"/>
      <c r="I798" s="19"/>
      <c r="J798" s="19"/>
      <c r="K798" s="19"/>
      <c r="L798" s="19"/>
    </row>
    <row r="799" spans="6:12" s="17" customFormat="1" x14ac:dyDescent="0.25">
      <c r="F799" s="19"/>
      <c r="G799" s="19"/>
      <c r="H799" s="19"/>
      <c r="I799" s="19"/>
      <c r="J799" s="19"/>
      <c r="K799" s="19"/>
      <c r="L799" s="19"/>
    </row>
    <row r="800" spans="6:12" s="17" customFormat="1" x14ac:dyDescent="0.25">
      <c r="F800" s="19"/>
      <c r="G800" s="19"/>
      <c r="H800" s="19"/>
      <c r="I800" s="19"/>
      <c r="J800" s="19"/>
      <c r="K800" s="19"/>
      <c r="L800" s="19"/>
    </row>
    <row r="801" spans="6:12" s="17" customFormat="1" x14ac:dyDescent="0.25">
      <c r="F801" s="19"/>
      <c r="G801" s="19"/>
      <c r="H801" s="19"/>
      <c r="I801" s="19"/>
      <c r="J801" s="19"/>
      <c r="K801" s="19"/>
      <c r="L801" s="19"/>
    </row>
    <row r="802" spans="6:12" s="17" customFormat="1" x14ac:dyDescent="0.25">
      <c r="F802" s="19"/>
      <c r="G802" s="19"/>
      <c r="H802" s="19"/>
      <c r="I802" s="19"/>
      <c r="J802" s="19"/>
      <c r="K802" s="19"/>
      <c r="L802" s="19"/>
    </row>
    <row r="803" spans="6:12" s="17" customFormat="1" x14ac:dyDescent="0.25">
      <c r="F803" s="19"/>
      <c r="G803" s="19"/>
      <c r="H803" s="19"/>
      <c r="I803" s="19"/>
      <c r="J803" s="19"/>
      <c r="K803" s="19"/>
      <c r="L803" s="19"/>
    </row>
    <row r="804" spans="6:12" s="17" customFormat="1" x14ac:dyDescent="0.25">
      <c r="F804" s="19"/>
      <c r="G804" s="19"/>
      <c r="H804" s="19"/>
      <c r="I804" s="19"/>
      <c r="J804" s="19"/>
      <c r="K804" s="19"/>
      <c r="L804" s="19"/>
    </row>
    <row r="805" spans="6:12" s="17" customFormat="1" x14ac:dyDescent="0.25">
      <c r="F805" s="19"/>
      <c r="G805" s="19"/>
      <c r="H805" s="19"/>
      <c r="I805" s="19"/>
      <c r="J805" s="19"/>
      <c r="K805" s="19"/>
      <c r="L805" s="19"/>
    </row>
    <row r="806" spans="6:12" s="17" customFormat="1" x14ac:dyDescent="0.25">
      <c r="F806" s="19"/>
      <c r="G806" s="19"/>
      <c r="H806" s="19"/>
      <c r="I806" s="19"/>
      <c r="J806" s="19"/>
      <c r="K806" s="19"/>
      <c r="L806" s="19"/>
    </row>
    <row r="807" spans="6:12" s="17" customFormat="1" x14ac:dyDescent="0.25">
      <c r="F807" s="19"/>
      <c r="G807" s="19"/>
      <c r="H807" s="19"/>
      <c r="I807" s="19"/>
      <c r="J807" s="19"/>
      <c r="K807" s="19"/>
      <c r="L807" s="19"/>
    </row>
    <row r="808" spans="6:12" s="17" customFormat="1" x14ac:dyDescent="0.25">
      <c r="F808" s="19"/>
      <c r="G808" s="19"/>
      <c r="H808" s="19"/>
      <c r="I808" s="19"/>
      <c r="J808" s="19"/>
      <c r="K808" s="19"/>
      <c r="L808" s="19"/>
    </row>
    <row r="809" spans="6:12" s="17" customFormat="1" x14ac:dyDescent="0.25">
      <c r="F809" s="19"/>
      <c r="G809" s="19"/>
      <c r="H809" s="19"/>
      <c r="I809" s="19"/>
      <c r="J809" s="19"/>
      <c r="K809" s="19"/>
      <c r="L809" s="19"/>
    </row>
    <row r="810" spans="6:12" s="17" customFormat="1" x14ac:dyDescent="0.25">
      <c r="F810" s="19"/>
      <c r="G810" s="19"/>
      <c r="H810" s="19"/>
      <c r="I810" s="19"/>
      <c r="J810" s="19"/>
      <c r="K810" s="19"/>
      <c r="L810" s="19"/>
    </row>
    <row r="811" spans="6:12" s="17" customFormat="1" x14ac:dyDescent="0.25">
      <c r="F811" s="19"/>
      <c r="G811" s="19"/>
      <c r="H811" s="19"/>
      <c r="I811" s="19"/>
      <c r="J811" s="19"/>
      <c r="K811" s="19"/>
      <c r="L811" s="19"/>
    </row>
    <row r="812" spans="6:12" s="17" customFormat="1" x14ac:dyDescent="0.25">
      <c r="F812" s="19"/>
      <c r="G812" s="19"/>
      <c r="H812" s="19"/>
      <c r="I812" s="19"/>
      <c r="J812" s="19"/>
      <c r="K812" s="19"/>
      <c r="L812" s="19"/>
    </row>
    <row r="813" spans="6:12" s="17" customFormat="1" x14ac:dyDescent="0.25">
      <c r="F813" s="19"/>
      <c r="G813" s="19"/>
      <c r="H813" s="19"/>
      <c r="I813" s="19"/>
      <c r="J813" s="19"/>
      <c r="K813" s="19"/>
      <c r="L813" s="19"/>
    </row>
    <row r="814" spans="6:12" s="17" customFormat="1" x14ac:dyDescent="0.25">
      <c r="F814" s="19"/>
      <c r="G814" s="19"/>
      <c r="H814" s="19"/>
      <c r="I814" s="19"/>
      <c r="J814" s="19"/>
      <c r="K814" s="19"/>
      <c r="L814" s="19"/>
    </row>
    <row r="815" spans="6:12" s="17" customFormat="1" x14ac:dyDescent="0.25">
      <c r="F815" s="19"/>
      <c r="G815" s="19"/>
      <c r="H815" s="19"/>
      <c r="I815" s="19"/>
      <c r="J815" s="19"/>
      <c r="K815" s="19"/>
      <c r="L815" s="19"/>
    </row>
    <row r="816" spans="6:12" s="17" customFormat="1" x14ac:dyDescent="0.25">
      <c r="F816" s="19"/>
      <c r="G816" s="19"/>
      <c r="H816" s="19"/>
      <c r="I816" s="19"/>
      <c r="J816" s="19"/>
      <c r="K816" s="19"/>
      <c r="L816" s="19"/>
    </row>
    <row r="817" spans="6:12" s="17" customFormat="1" x14ac:dyDescent="0.25">
      <c r="F817" s="19"/>
      <c r="G817" s="19"/>
      <c r="H817" s="19"/>
      <c r="I817" s="19"/>
      <c r="J817" s="19"/>
      <c r="K817" s="19"/>
      <c r="L817" s="19"/>
    </row>
    <row r="818" spans="6:12" s="17" customFormat="1" x14ac:dyDescent="0.25">
      <c r="F818" s="19"/>
      <c r="G818" s="19"/>
      <c r="H818" s="19"/>
      <c r="I818" s="19"/>
      <c r="J818" s="19"/>
      <c r="K818" s="19"/>
      <c r="L818" s="19"/>
    </row>
    <row r="819" spans="6:12" s="17" customFormat="1" x14ac:dyDescent="0.25">
      <c r="F819" s="19"/>
      <c r="G819" s="19"/>
      <c r="H819" s="19"/>
      <c r="I819" s="19"/>
      <c r="J819" s="19"/>
      <c r="K819" s="19"/>
      <c r="L819" s="19"/>
    </row>
    <row r="820" spans="6:12" s="17" customFormat="1" x14ac:dyDescent="0.25">
      <c r="F820" s="19"/>
      <c r="G820" s="19"/>
      <c r="H820" s="19"/>
      <c r="I820" s="19"/>
      <c r="J820" s="19"/>
      <c r="K820" s="19"/>
      <c r="L820" s="19"/>
    </row>
    <row r="821" spans="6:12" s="17" customFormat="1" x14ac:dyDescent="0.25">
      <c r="F821" s="19"/>
      <c r="G821" s="19"/>
      <c r="H821" s="19"/>
      <c r="I821" s="19"/>
      <c r="J821" s="19"/>
      <c r="K821" s="19"/>
      <c r="L821" s="19"/>
    </row>
    <row r="822" spans="6:12" s="17" customFormat="1" x14ac:dyDescent="0.25">
      <c r="F822" s="19"/>
      <c r="G822" s="19"/>
      <c r="H822" s="19"/>
      <c r="I822" s="19"/>
      <c r="J822" s="19"/>
      <c r="K822" s="19"/>
      <c r="L822" s="19"/>
    </row>
    <row r="823" spans="6:12" s="17" customFormat="1" x14ac:dyDescent="0.25">
      <c r="F823" s="19"/>
      <c r="G823" s="19"/>
      <c r="H823" s="19"/>
      <c r="I823" s="19"/>
      <c r="J823" s="19"/>
      <c r="K823" s="19"/>
      <c r="L823" s="19"/>
    </row>
    <row r="824" spans="6:12" s="17" customFormat="1" x14ac:dyDescent="0.25">
      <c r="F824" s="19"/>
      <c r="G824" s="19"/>
      <c r="H824" s="19"/>
      <c r="I824" s="19"/>
      <c r="J824" s="19"/>
      <c r="K824" s="19"/>
      <c r="L824" s="19"/>
    </row>
    <row r="825" spans="6:12" s="17" customFormat="1" x14ac:dyDescent="0.25">
      <c r="F825" s="19"/>
      <c r="G825" s="19"/>
      <c r="H825" s="19"/>
      <c r="I825" s="19"/>
      <c r="J825" s="19"/>
      <c r="K825" s="19"/>
      <c r="L825" s="19"/>
    </row>
    <row r="826" spans="6:12" s="17" customFormat="1" x14ac:dyDescent="0.25">
      <c r="F826" s="19"/>
      <c r="G826" s="19"/>
      <c r="H826" s="19"/>
      <c r="I826" s="19"/>
      <c r="J826" s="19"/>
      <c r="K826" s="19"/>
      <c r="L826" s="19"/>
    </row>
    <row r="827" spans="6:12" s="17" customFormat="1" x14ac:dyDescent="0.25">
      <c r="F827" s="19"/>
      <c r="G827" s="19"/>
      <c r="H827" s="19"/>
      <c r="I827" s="19"/>
      <c r="J827" s="19"/>
      <c r="K827" s="19"/>
      <c r="L827" s="19"/>
    </row>
    <row r="828" spans="6:12" s="17" customFormat="1" x14ac:dyDescent="0.25">
      <c r="F828" s="19"/>
      <c r="G828" s="19"/>
      <c r="H828" s="19"/>
      <c r="I828" s="19"/>
      <c r="J828" s="19"/>
      <c r="K828" s="19"/>
      <c r="L828" s="19"/>
    </row>
    <row r="829" spans="6:12" s="17" customFormat="1" x14ac:dyDescent="0.25">
      <c r="F829" s="19"/>
      <c r="G829" s="19"/>
      <c r="H829" s="19"/>
      <c r="I829" s="19"/>
      <c r="J829" s="19"/>
      <c r="K829" s="19"/>
      <c r="L829" s="19"/>
    </row>
    <row r="830" spans="6:12" s="17" customFormat="1" x14ac:dyDescent="0.25">
      <c r="F830" s="19"/>
      <c r="G830" s="19"/>
      <c r="H830" s="19"/>
      <c r="I830" s="19"/>
      <c r="J830" s="19"/>
      <c r="K830" s="19"/>
      <c r="L830" s="19"/>
    </row>
    <row r="831" spans="6:12" s="17" customFormat="1" x14ac:dyDescent="0.25">
      <c r="F831" s="19"/>
      <c r="G831" s="19"/>
      <c r="H831" s="19"/>
      <c r="I831" s="19"/>
      <c r="J831" s="19"/>
      <c r="K831" s="19"/>
      <c r="L831" s="19"/>
    </row>
    <row r="832" spans="6:12" s="17" customFormat="1" x14ac:dyDescent="0.25">
      <c r="F832" s="19"/>
      <c r="G832" s="19"/>
      <c r="H832" s="19"/>
      <c r="I832" s="19"/>
      <c r="J832" s="19"/>
      <c r="K832" s="19"/>
      <c r="L832" s="19"/>
    </row>
    <row r="833" spans="6:12" s="17" customFormat="1" x14ac:dyDescent="0.25">
      <c r="F833" s="19"/>
      <c r="G833" s="19"/>
      <c r="H833" s="19"/>
      <c r="I833" s="19"/>
      <c r="J833" s="19"/>
      <c r="K833" s="19"/>
      <c r="L833" s="19"/>
    </row>
    <row r="834" spans="6:12" s="17" customFormat="1" x14ac:dyDescent="0.25">
      <c r="F834" s="19"/>
      <c r="G834" s="19"/>
      <c r="H834" s="19"/>
      <c r="I834" s="19"/>
      <c r="J834" s="19"/>
      <c r="K834" s="19"/>
      <c r="L834" s="19"/>
    </row>
    <row r="835" spans="6:12" s="17" customFormat="1" x14ac:dyDescent="0.25">
      <c r="F835" s="19"/>
      <c r="G835" s="19"/>
      <c r="H835" s="19"/>
      <c r="I835" s="19"/>
      <c r="J835" s="19"/>
      <c r="K835" s="19"/>
      <c r="L835" s="19"/>
    </row>
    <row r="836" spans="6:12" s="17" customFormat="1" x14ac:dyDescent="0.25">
      <c r="F836" s="19"/>
      <c r="G836" s="19"/>
      <c r="H836" s="19"/>
      <c r="I836" s="19"/>
      <c r="J836" s="19"/>
      <c r="K836" s="19"/>
      <c r="L836" s="19"/>
    </row>
    <row r="837" spans="6:12" s="17" customFormat="1" x14ac:dyDescent="0.25">
      <c r="F837" s="19"/>
      <c r="G837" s="19"/>
      <c r="H837" s="19"/>
      <c r="I837" s="19"/>
      <c r="J837" s="19"/>
      <c r="K837" s="19"/>
      <c r="L837" s="19"/>
    </row>
    <row r="838" spans="6:12" s="17" customFormat="1" x14ac:dyDescent="0.25">
      <c r="F838" s="19"/>
      <c r="G838" s="19"/>
      <c r="H838" s="19"/>
      <c r="I838" s="19"/>
      <c r="J838" s="19"/>
      <c r="K838" s="19"/>
      <c r="L838" s="19"/>
    </row>
    <row r="839" spans="6:12" s="17" customFormat="1" x14ac:dyDescent="0.25">
      <c r="F839" s="19"/>
      <c r="G839" s="19"/>
      <c r="H839" s="19"/>
      <c r="I839" s="19"/>
      <c r="J839" s="19"/>
      <c r="K839" s="19"/>
      <c r="L839" s="19"/>
    </row>
    <row r="840" spans="6:12" s="17" customFormat="1" x14ac:dyDescent="0.25">
      <c r="F840" s="19"/>
      <c r="G840" s="19"/>
      <c r="H840" s="19"/>
      <c r="I840" s="19"/>
      <c r="J840" s="19"/>
      <c r="K840" s="19"/>
      <c r="L840" s="19"/>
    </row>
    <row r="841" spans="6:12" s="17" customFormat="1" x14ac:dyDescent="0.25">
      <c r="F841" s="19"/>
      <c r="G841" s="19"/>
      <c r="H841" s="19"/>
      <c r="I841" s="19"/>
      <c r="J841" s="19"/>
      <c r="K841" s="19"/>
      <c r="L841" s="19"/>
    </row>
    <row r="842" spans="6:12" s="17" customFormat="1" x14ac:dyDescent="0.25">
      <c r="F842" s="19"/>
      <c r="G842" s="19"/>
      <c r="H842" s="19"/>
      <c r="I842" s="19"/>
      <c r="J842" s="19"/>
      <c r="K842" s="19"/>
      <c r="L842" s="19"/>
    </row>
    <row r="843" spans="6:12" s="17" customFormat="1" x14ac:dyDescent="0.25">
      <c r="F843" s="19"/>
      <c r="G843" s="19"/>
      <c r="H843" s="19"/>
      <c r="I843" s="19"/>
      <c r="J843" s="19"/>
      <c r="K843" s="19"/>
      <c r="L843" s="19"/>
    </row>
    <row r="844" spans="6:12" s="17" customFormat="1" x14ac:dyDescent="0.25">
      <c r="F844" s="19"/>
      <c r="G844" s="19"/>
      <c r="H844" s="19"/>
      <c r="I844" s="19"/>
      <c r="J844" s="19"/>
      <c r="K844" s="19"/>
      <c r="L844" s="19"/>
    </row>
    <row r="845" spans="6:12" s="17" customFormat="1" x14ac:dyDescent="0.25">
      <c r="F845" s="19"/>
      <c r="G845" s="19"/>
      <c r="H845" s="19"/>
      <c r="I845" s="19"/>
      <c r="J845" s="19"/>
      <c r="K845" s="19"/>
      <c r="L845" s="19"/>
    </row>
    <row r="846" spans="6:12" s="17" customFormat="1" x14ac:dyDescent="0.25">
      <c r="F846" s="19"/>
      <c r="G846" s="19"/>
      <c r="H846" s="19"/>
      <c r="I846" s="19"/>
      <c r="J846" s="19"/>
      <c r="K846" s="19"/>
      <c r="L846" s="19"/>
    </row>
    <row r="847" spans="6:12" s="17" customFormat="1" x14ac:dyDescent="0.25">
      <c r="F847" s="19"/>
      <c r="G847" s="19"/>
      <c r="H847" s="19"/>
      <c r="I847" s="19"/>
      <c r="J847" s="19"/>
      <c r="K847" s="19"/>
      <c r="L847" s="19"/>
    </row>
    <row r="848" spans="6:12" s="17" customFormat="1" x14ac:dyDescent="0.25">
      <c r="F848" s="19"/>
      <c r="G848" s="19"/>
      <c r="H848" s="19"/>
      <c r="I848" s="19"/>
      <c r="J848" s="19"/>
      <c r="K848" s="19"/>
      <c r="L848" s="19"/>
    </row>
    <row r="849" spans="6:12" s="17" customFormat="1" x14ac:dyDescent="0.25">
      <c r="F849" s="19"/>
      <c r="G849" s="19"/>
      <c r="H849" s="19"/>
      <c r="I849" s="19"/>
      <c r="J849" s="19"/>
      <c r="K849" s="19"/>
      <c r="L849" s="19"/>
    </row>
    <row r="850" spans="6:12" s="17" customFormat="1" x14ac:dyDescent="0.25">
      <c r="F850" s="19"/>
      <c r="G850" s="19"/>
      <c r="H850" s="19"/>
      <c r="I850" s="19"/>
      <c r="J850" s="19"/>
      <c r="K850" s="19"/>
      <c r="L850" s="19"/>
    </row>
    <row r="851" spans="6:12" s="17" customFormat="1" x14ac:dyDescent="0.25">
      <c r="F851" s="19"/>
      <c r="G851" s="19"/>
      <c r="H851" s="19"/>
      <c r="I851" s="19"/>
      <c r="J851" s="19"/>
      <c r="K851" s="19"/>
      <c r="L851" s="19"/>
    </row>
    <row r="852" spans="6:12" s="17" customFormat="1" x14ac:dyDescent="0.25">
      <c r="F852" s="19"/>
      <c r="G852" s="19"/>
      <c r="H852" s="19"/>
      <c r="I852" s="19"/>
      <c r="J852" s="19"/>
      <c r="K852" s="19"/>
      <c r="L852" s="19"/>
    </row>
    <row r="853" spans="6:12" s="17" customFormat="1" x14ac:dyDescent="0.25">
      <c r="F853" s="19"/>
      <c r="G853" s="19"/>
      <c r="H853" s="19"/>
      <c r="I853" s="19"/>
      <c r="J853" s="19"/>
      <c r="K853" s="19"/>
      <c r="L853" s="19"/>
    </row>
    <row r="854" spans="6:12" s="17" customFormat="1" x14ac:dyDescent="0.25">
      <c r="F854" s="19"/>
      <c r="G854" s="19"/>
      <c r="H854" s="19"/>
      <c r="I854" s="19"/>
      <c r="J854" s="19"/>
      <c r="K854" s="19"/>
      <c r="L854" s="19"/>
    </row>
    <row r="855" spans="6:12" s="17" customFormat="1" x14ac:dyDescent="0.25">
      <c r="F855" s="19"/>
      <c r="G855" s="19"/>
      <c r="H855" s="19"/>
      <c r="I855" s="19"/>
      <c r="J855" s="19"/>
      <c r="K855" s="19"/>
      <c r="L855" s="19"/>
    </row>
    <row r="856" spans="6:12" s="17" customFormat="1" x14ac:dyDescent="0.25">
      <c r="F856" s="19"/>
      <c r="G856" s="19"/>
      <c r="H856" s="19"/>
      <c r="I856" s="19"/>
      <c r="J856" s="19"/>
      <c r="K856" s="19"/>
      <c r="L856" s="19"/>
    </row>
    <row r="857" spans="6:12" s="17" customFormat="1" x14ac:dyDescent="0.25">
      <c r="F857" s="19"/>
      <c r="G857" s="19"/>
      <c r="H857" s="19"/>
      <c r="I857" s="19"/>
      <c r="J857" s="19"/>
      <c r="K857" s="19"/>
      <c r="L857" s="19"/>
    </row>
    <row r="858" spans="6:12" s="17" customFormat="1" x14ac:dyDescent="0.25">
      <c r="F858" s="19"/>
      <c r="G858" s="19"/>
      <c r="H858" s="19"/>
      <c r="I858" s="19"/>
      <c r="J858" s="19"/>
      <c r="K858" s="19"/>
      <c r="L858" s="19"/>
    </row>
    <row r="859" spans="6:12" s="17" customFormat="1" x14ac:dyDescent="0.25">
      <c r="F859" s="19"/>
      <c r="G859" s="19"/>
      <c r="H859" s="19"/>
      <c r="I859" s="19"/>
      <c r="J859" s="19"/>
      <c r="K859" s="19"/>
      <c r="L859" s="19"/>
    </row>
    <row r="860" spans="6:12" s="17" customFormat="1" x14ac:dyDescent="0.25">
      <c r="F860" s="19"/>
      <c r="G860" s="19"/>
      <c r="H860" s="19"/>
      <c r="I860" s="19"/>
      <c r="J860" s="19"/>
      <c r="K860" s="19"/>
      <c r="L860" s="19"/>
    </row>
    <row r="861" spans="6:12" s="17" customFormat="1" x14ac:dyDescent="0.25">
      <c r="F861" s="19"/>
      <c r="G861" s="19"/>
      <c r="H861" s="19"/>
      <c r="I861" s="19"/>
      <c r="J861" s="19"/>
      <c r="K861" s="19"/>
      <c r="L861" s="19"/>
    </row>
    <row r="862" spans="6:12" s="17" customFormat="1" x14ac:dyDescent="0.25">
      <c r="F862" s="19"/>
      <c r="G862" s="19"/>
      <c r="H862" s="19"/>
      <c r="I862" s="19"/>
      <c r="J862" s="19"/>
      <c r="K862" s="19"/>
      <c r="L862" s="19"/>
    </row>
    <row r="863" spans="6:12" s="17" customFormat="1" x14ac:dyDescent="0.25">
      <c r="F863" s="19"/>
      <c r="G863" s="19"/>
      <c r="H863" s="19"/>
      <c r="I863" s="19"/>
      <c r="J863" s="19"/>
      <c r="K863" s="19"/>
      <c r="L863" s="19"/>
    </row>
    <row r="864" spans="6:12" s="17" customFormat="1" x14ac:dyDescent="0.25">
      <c r="F864" s="19"/>
      <c r="G864" s="19"/>
      <c r="H864" s="19"/>
      <c r="I864" s="19"/>
      <c r="J864" s="19"/>
      <c r="K864" s="19"/>
      <c r="L864" s="19"/>
    </row>
    <row r="865" spans="6:12" s="17" customFormat="1" x14ac:dyDescent="0.25">
      <c r="F865" s="19"/>
      <c r="G865" s="19"/>
      <c r="H865" s="19"/>
      <c r="I865" s="19"/>
      <c r="J865" s="19"/>
      <c r="K865" s="19"/>
      <c r="L865" s="19"/>
    </row>
    <row r="866" spans="6:12" s="17" customFormat="1" x14ac:dyDescent="0.25">
      <c r="F866" s="19"/>
      <c r="G866" s="19"/>
      <c r="H866" s="19"/>
      <c r="I866" s="19"/>
      <c r="J866" s="19"/>
      <c r="K866" s="19"/>
      <c r="L866" s="19"/>
    </row>
    <row r="867" spans="6:12" s="17" customFormat="1" x14ac:dyDescent="0.25">
      <c r="F867" s="19"/>
      <c r="G867" s="19"/>
      <c r="H867" s="19"/>
      <c r="I867" s="19"/>
      <c r="J867" s="19"/>
      <c r="K867" s="19"/>
      <c r="L867" s="19"/>
    </row>
    <row r="868" spans="6:12" s="17" customFormat="1" x14ac:dyDescent="0.25">
      <c r="F868" s="19"/>
      <c r="G868" s="19"/>
      <c r="H868" s="19"/>
      <c r="I868" s="19"/>
      <c r="J868" s="19"/>
      <c r="K868" s="19"/>
      <c r="L868" s="19"/>
    </row>
    <row r="869" spans="6:12" s="17" customFormat="1" x14ac:dyDescent="0.25">
      <c r="F869" s="19"/>
      <c r="G869" s="19"/>
      <c r="H869" s="19"/>
      <c r="I869" s="19"/>
      <c r="J869" s="19"/>
      <c r="K869" s="19"/>
      <c r="L869" s="19"/>
    </row>
    <row r="870" spans="6:12" s="17" customFormat="1" x14ac:dyDescent="0.25">
      <c r="F870" s="19"/>
      <c r="G870" s="19"/>
      <c r="H870" s="19"/>
      <c r="I870" s="19"/>
      <c r="J870" s="19"/>
      <c r="K870" s="19"/>
      <c r="L870" s="19"/>
    </row>
    <row r="871" spans="6:12" s="17" customFormat="1" x14ac:dyDescent="0.25">
      <c r="F871" s="19"/>
      <c r="G871" s="19"/>
      <c r="H871" s="19"/>
      <c r="I871" s="19"/>
      <c r="J871" s="19"/>
      <c r="K871" s="19"/>
      <c r="L871" s="19"/>
    </row>
    <row r="872" spans="6:12" s="17" customFormat="1" x14ac:dyDescent="0.25">
      <c r="F872" s="19"/>
      <c r="G872" s="19"/>
      <c r="H872" s="19"/>
      <c r="I872" s="19"/>
      <c r="J872" s="19"/>
      <c r="K872" s="19"/>
      <c r="L872" s="19"/>
    </row>
    <row r="873" spans="6:12" s="17" customFormat="1" x14ac:dyDescent="0.25">
      <c r="F873" s="19"/>
      <c r="G873" s="19"/>
      <c r="H873" s="19"/>
      <c r="I873" s="19"/>
      <c r="J873" s="19"/>
      <c r="K873" s="19"/>
      <c r="L873" s="19"/>
    </row>
    <row r="874" spans="6:12" s="17" customFormat="1" x14ac:dyDescent="0.25">
      <c r="F874" s="19"/>
      <c r="G874" s="19"/>
      <c r="H874" s="19"/>
      <c r="I874" s="19"/>
      <c r="J874" s="19"/>
      <c r="K874" s="19"/>
      <c r="L874" s="19"/>
    </row>
    <row r="875" spans="6:12" s="17" customFormat="1" x14ac:dyDescent="0.25">
      <c r="F875" s="19"/>
      <c r="G875" s="19"/>
      <c r="H875" s="19"/>
      <c r="I875" s="19"/>
      <c r="J875" s="19"/>
      <c r="K875" s="19"/>
      <c r="L875" s="19"/>
    </row>
    <row r="876" spans="6:12" s="17" customFormat="1" x14ac:dyDescent="0.25">
      <c r="F876" s="19"/>
      <c r="G876" s="19"/>
      <c r="H876" s="19"/>
      <c r="I876" s="19"/>
      <c r="J876" s="19"/>
      <c r="K876" s="19"/>
      <c r="L876" s="19"/>
    </row>
    <row r="877" spans="6:12" s="17" customFormat="1" x14ac:dyDescent="0.25">
      <c r="F877" s="19"/>
      <c r="G877" s="19"/>
      <c r="H877" s="19"/>
      <c r="I877" s="19"/>
      <c r="J877" s="19"/>
      <c r="K877" s="19"/>
      <c r="L877" s="19"/>
    </row>
    <row r="878" spans="6:12" s="17" customFormat="1" x14ac:dyDescent="0.25">
      <c r="F878" s="19"/>
      <c r="G878" s="19"/>
      <c r="H878" s="19"/>
      <c r="I878" s="19"/>
      <c r="J878" s="19"/>
      <c r="K878" s="19"/>
      <c r="L878" s="19"/>
    </row>
    <row r="879" spans="6:12" s="17" customFormat="1" x14ac:dyDescent="0.25">
      <c r="F879" s="19"/>
      <c r="G879" s="19"/>
      <c r="H879" s="19"/>
      <c r="I879" s="19"/>
      <c r="J879" s="19"/>
      <c r="K879" s="19"/>
      <c r="L879" s="19"/>
    </row>
    <row r="880" spans="6:12" s="17" customFormat="1" x14ac:dyDescent="0.25">
      <c r="F880" s="19"/>
      <c r="G880" s="19"/>
      <c r="H880" s="19"/>
      <c r="I880" s="19"/>
      <c r="J880" s="19"/>
      <c r="K880" s="19"/>
      <c r="L880" s="19"/>
    </row>
    <row r="881" spans="6:12" s="17" customFormat="1" x14ac:dyDescent="0.25">
      <c r="F881" s="19"/>
      <c r="G881" s="19"/>
      <c r="H881" s="19"/>
      <c r="I881" s="19"/>
      <c r="J881" s="19"/>
      <c r="K881" s="19"/>
      <c r="L881" s="19"/>
    </row>
    <row r="882" spans="6:12" s="17" customFormat="1" x14ac:dyDescent="0.25">
      <c r="F882" s="19"/>
      <c r="G882" s="19"/>
      <c r="H882" s="19"/>
      <c r="I882" s="19"/>
      <c r="J882" s="19"/>
      <c r="K882" s="19"/>
      <c r="L882" s="19"/>
    </row>
    <row r="883" spans="6:12" s="17" customFormat="1" x14ac:dyDescent="0.25">
      <c r="F883" s="19"/>
      <c r="G883" s="19"/>
      <c r="H883" s="19"/>
      <c r="I883" s="19"/>
      <c r="J883" s="19"/>
      <c r="K883" s="19"/>
      <c r="L883" s="19"/>
    </row>
    <row r="884" spans="6:12" s="17" customFormat="1" x14ac:dyDescent="0.25">
      <c r="F884" s="19"/>
      <c r="G884" s="19"/>
      <c r="H884" s="19"/>
      <c r="I884" s="19"/>
      <c r="J884" s="19"/>
      <c r="K884" s="19"/>
      <c r="L884" s="19"/>
    </row>
    <row r="885" spans="6:12" s="17" customFormat="1" x14ac:dyDescent="0.25">
      <c r="F885" s="19"/>
      <c r="G885" s="19"/>
      <c r="H885" s="19"/>
      <c r="I885" s="19"/>
      <c r="J885" s="19"/>
      <c r="K885" s="19"/>
      <c r="L885" s="19"/>
    </row>
    <row r="886" spans="6:12" s="17" customFormat="1" x14ac:dyDescent="0.25">
      <c r="F886" s="19"/>
      <c r="G886" s="19"/>
      <c r="H886" s="19"/>
      <c r="I886" s="19"/>
      <c r="J886" s="19"/>
      <c r="K886" s="19"/>
      <c r="L886" s="19"/>
    </row>
    <row r="887" spans="6:12" s="17" customFormat="1" x14ac:dyDescent="0.25">
      <c r="F887" s="19"/>
      <c r="G887" s="19"/>
      <c r="H887" s="19"/>
      <c r="I887" s="19"/>
      <c r="J887" s="19"/>
      <c r="K887" s="19"/>
      <c r="L887" s="19"/>
    </row>
    <row r="888" spans="6:12" s="17" customFormat="1" x14ac:dyDescent="0.25">
      <c r="F888" s="19"/>
      <c r="G888" s="19"/>
      <c r="H888" s="19"/>
      <c r="I888" s="19"/>
      <c r="J888" s="19"/>
      <c r="K888" s="19"/>
      <c r="L888" s="19"/>
    </row>
    <row r="889" spans="6:12" s="17" customFormat="1" x14ac:dyDescent="0.25">
      <c r="F889" s="19"/>
      <c r="G889" s="19"/>
      <c r="H889" s="19"/>
      <c r="I889" s="19"/>
      <c r="J889" s="19"/>
      <c r="K889" s="19"/>
      <c r="L889" s="19"/>
    </row>
    <row r="890" spans="6:12" s="17" customFormat="1" x14ac:dyDescent="0.25">
      <c r="F890" s="19"/>
      <c r="G890" s="19"/>
      <c r="H890" s="19"/>
      <c r="I890" s="19"/>
      <c r="J890" s="19"/>
      <c r="K890" s="19"/>
      <c r="L890" s="19"/>
    </row>
    <row r="891" spans="6:12" s="17" customFormat="1" x14ac:dyDescent="0.25">
      <c r="F891" s="19"/>
      <c r="G891" s="19"/>
      <c r="H891" s="19"/>
      <c r="I891" s="19"/>
      <c r="J891" s="19"/>
      <c r="K891" s="19"/>
      <c r="L891" s="19"/>
    </row>
    <row r="892" spans="6:12" s="17" customFormat="1" x14ac:dyDescent="0.25">
      <c r="F892" s="19"/>
      <c r="G892" s="19"/>
      <c r="H892" s="19"/>
      <c r="I892" s="19"/>
      <c r="J892" s="19"/>
      <c r="K892" s="19"/>
      <c r="L892" s="19"/>
    </row>
    <row r="893" spans="6:12" s="17" customFormat="1" x14ac:dyDescent="0.25">
      <c r="F893" s="19"/>
      <c r="G893" s="19"/>
      <c r="H893" s="19"/>
      <c r="I893" s="19"/>
      <c r="J893" s="19"/>
      <c r="K893" s="19"/>
      <c r="L893" s="19"/>
    </row>
    <row r="894" spans="6:12" s="17" customFormat="1" x14ac:dyDescent="0.25">
      <c r="F894" s="19"/>
      <c r="G894" s="19"/>
      <c r="H894" s="19"/>
      <c r="I894" s="19"/>
      <c r="J894" s="19"/>
      <c r="K894" s="19"/>
      <c r="L894" s="19"/>
    </row>
    <row r="895" spans="6:12" s="17" customFormat="1" x14ac:dyDescent="0.25">
      <c r="F895" s="19"/>
      <c r="G895" s="19"/>
      <c r="H895" s="19"/>
      <c r="I895" s="19"/>
      <c r="J895" s="19"/>
      <c r="K895" s="19"/>
      <c r="L895" s="19"/>
    </row>
    <row r="896" spans="6:12" s="17" customFormat="1" x14ac:dyDescent="0.25">
      <c r="F896" s="19"/>
      <c r="G896" s="19"/>
      <c r="H896" s="19"/>
      <c r="I896" s="19"/>
      <c r="J896" s="19"/>
      <c r="K896" s="19"/>
      <c r="L896" s="19"/>
    </row>
    <row r="897" spans="6:12" s="17" customFormat="1" x14ac:dyDescent="0.25">
      <c r="F897" s="19"/>
      <c r="G897" s="19"/>
      <c r="H897" s="19"/>
      <c r="I897" s="19"/>
      <c r="J897" s="19"/>
      <c r="K897" s="19"/>
      <c r="L897" s="19"/>
    </row>
    <row r="898" spans="6:12" s="17" customFormat="1" x14ac:dyDescent="0.25">
      <c r="F898" s="19"/>
      <c r="G898" s="19"/>
      <c r="H898" s="19"/>
      <c r="I898" s="19"/>
      <c r="J898" s="19"/>
      <c r="K898" s="19"/>
      <c r="L898" s="19"/>
    </row>
    <row r="899" spans="6:12" s="17" customFormat="1" x14ac:dyDescent="0.25">
      <c r="F899" s="19"/>
      <c r="G899" s="19"/>
      <c r="H899" s="19"/>
      <c r="I899" s="19"/>
      <c r="J899" s="19"/>
      <c r="K899" s="19"/>
      <c r="L899" s="19"/>
    </row>
    <row r="900" spans="6:12" s="17" customFormat="1" x14ac:dyDescent="0.25">
      <c r="F900" s="19"/>
      <c r="G900" s="19"/>
      <c r="H900" s="19"/>
      <c r="I900" s="19"/>
      <c r="J900" s="19"/>
      <c r="K900" s="19"/>
      <c r="L900" s="19"/>
    </row>
    <row r="901" spans="6:12" s="17" customFormat="1" x14ac:dyDescent="0.25">
      <c r="F901" s="19"/>
      <c r="G901" s="19"/>
      <c r="H901" s="19"/>
      <c r="I901" s="19"/>
      <c r="J901" s="19"/>
      <c r="K901" s="19"/>
      <c r="L901" s="19"/>
    </row>
    <row r="902" spans="6:12" s="17" customFormat="1" x14ac:dyDescent="0.25">
      <c r="F902" s="19"/>
      <c r="G902" s="19"/>
      <c r="H902" s="19"/>
      <c r="I902" s="19"/>
      <c r="J902" s="19"/>
      <c r="K902" s="19"/>
      <c r="L902" s="19"/>
    </row>
    <row r="903" spans="6:12" s="17" customFormat="1" x14ac:dyDescent="0.25">
      <c r="F903" s="19"/>
      <c r="G903" s="19"/>
      <c r="H903" s="19"/>
      <c r="I903" s="19"/>
      <c r="J903" s="19"/>
      <c r="K903" s="19"/>
      <c r="L903" s="19"/>
    </row>
    <row r="904" spans="6:12" s="17" customFormat="1" x14ac:dyDescent="0.25">
      <c r="F904" s="19"/>
      <c r="G904" s="19"/>
      <c r="H904" s="19"/>
      <c r="I904" s="19"/>
      <c r="J904" s="19"/>
      <c r="K904" s="19"/>
      <c r="L904" s="19"/>
    </row>
    <row r="905" spans="6:12" s="17" customFormat="1" x14ac:dyDescent="0.25">
      <c r="F905" s="19"/>
      <c r="G905" s="19"/>
      <c r="H905" s="19"/>
      <c r="I905" s="19"/>
      <c r="J905" s="19"/>
      <c r="K905" s="19"/>
      <c r="L905" s="19"/>
    </row>
    <row r="906" spans="6:12" s="17" customFormat="1" x14ac:dyDescent="0.25">
      <c r="F906" s="19"/>
      <c r="G906" s="19"/>
      <c r="H906" s="19"/>
      <c r="I906" s="19"/>
      <c r="J906" s="19"/>
      <c r="K906" s="19"/>
      <c r="L906" s="19"/>
    </row>
    <row r="907" spans="6:12" s="17" customFormat="1" x14ac:dyDescent="0.25">
      <c r="F907" s="19"/>
      <c r="G907" s="19"/>
      <c r="H907" s="19"/>
      <c r="I907" s="19"/>
      <c r="J907" s="19"/>
      <c r="K907" s="19"/>
      <c r="L907" s="19"/>
    </row>
    <row r="908" spans="6:12" s="17" customFormat="1" x14ac:dyDescent="0.25">
      <c r="F908" s="19"/>
      <c r="G908" s="19"/>
      <c r="H908" s="19"/>
      <c r="I908" s="19"/>
      <c r="J908" s="19"/>
      <c r="K908" s="19"/>
      <c r="L908" s="19"/>
    </row>
    <row r="909" spans="6:12" s="17" customFormat="1" x14ac:dyDescent="0.25">
      <c r="F909" s="19"/>
      <c r="G909" s="19"/>
      <c r="H909" s="19"/>
      <c r="I909" s="19"/>
      <c r="J909" s="19"/>
      <c r="K909" s="19"/>
      <c r="L909" s="19"/>
    </row>
    <row r="910" spans="6:12" s="17" customFormat="1" x14ac:dyDescent="0.25">
      <c r="F910" s="19"/>
      <c r="G910" s="19"/>
      <c r="H910" s="19"/>
      <c r="I910" s="19"/>
      <c r="J910" s="19"/>
      <c r="K910" s="19"/>
      <c r="L910" s="19"/>
    </row>
    <row r="911" spans="6:12" s="17" customFormat="1" x14ac:dyDescent="0.25">
      <c r="F911" s="19"/>
      <c r="G911" s="19"/>
      <c r="H911" s="19"/>
      <c r="I911" s="19"/>
      <c r="J911" s="19"/>
      <c r="K911" s="19"/>
      <c r="L911" s="19"/>
    </row>
    <row r="912" spans="6:12" s="17" customFormat="1" x14ac:dyDescent="0.25">
      <c r="F912" s="19"/>
      <c r="G912" s="19"/>
      <c r="H912" s="19"/>
      <c r="I912" s="19"/>
      <c r="J912" s="19"/>
      <c r="K912" s="19"/>
      <c r="L912" s="19"/>
    </row>
    <row r="913" spans="6:12" s="17" customFormat="1" x14ac:dyDescent="0.25">
      <c r="F913" s="19"/>
      <c r="G913" s="19"/>
      <c r="H913" s="19"/>
      <c r="I913" s="19"/>
      <c r="J913" s="19"/>
      <c r="K913" s="19"/>
      <c r="L913" s="19"/>
    </row>
    <row r="914" spans="6:12" s="17" customFormat="1" x14ac:dyDescent="0.25">
      <c r="F914" s="19"/>
      <c r="G914" s="19"/>
      <c r="H914" s="19"/>
      <c r="I914" s="19"/>
      <c r="J914" s="19"/>
      <c r="K914" s="19"/>
      <c r="L914" s="19"/>
    </row>
    <row r="915" spans="6:12" s="17" customFormat="1" x14ac:dyDescent="0.25">
      <c r="F915" s="19"/>
      <c r="G915" s="19"/>
      <c r="H915" s="19"/>
      <c r="I915" s="19"/>
      <c r="J915" s="19"/>
      <c r="K915" s="19"/>
      <c r="L915" s="19"/>
    </row>
    <row r="916" spans="6:12" s="17" customFormat="1" x14ac:dyDescent="0.25">
      <c r="F916" s="19"/>
      <c r="G916" s="19"/>
      <c r="H916" s="19"/>
      <c r="I916" s="19"/>
      <c r="J916" s="19"/>
      <c r="K916" s="19"/>
      <c r="L916" s="19"/>
    </row>
    <row r="917" spans="6:12" s="17" customFormat="1" x14ac:dyDescent="0.25">
      <c r="F917" s="19"/>
      <c r="G917" s="19"/>
      <c r="H917" s="19"/>
      <c r="I917" s="19"/>
      <c r="J917" s="19"/>
      <c r="K917" s="19"/>
      <c r="L917" s="19"/>
    </row>
    <row r="918" spans="6:12" s="17" customFormat="1" x14ac:dyDescent="0.25">
      <c r="F918" s="19"/>
      <c r="G918" s="19"/>
      <c r="H918" s="19"/>
      <c r="I918" s="19"/>
      <c r="J918" s="19"/>
      <c r="K918" s="19"/>
      <c r="L918" s="19"/>
    </row>
    <row r="919" spans="6:12" s="17" customFormat="1" x14ac:dyDescent="0.25">
      <c r="F919" s="19"/>
      <c r="G919" s="19"/>
      <c r="H919" s="19"/>
      <c r="I919" s="19"/>
      <c r="J919" s="19"/>
      <c r="K919" s="19"/>
      <c r="L919" s="19"/>
    </row>
    <row r="920" spans="6:12" s="17" customFormat="1" x14ac:dyDescent="0.25">
      <c r="F920" s="19"/>
      <c r="G920" s="19"/>
      <c r="H920" s="19"/>
      <c r="I920" s="19"/>
      <c r="J920" s="19"/>
      <c r="K920" s="19"/>
      <c r="L920" s="19"/>
    </row>
    <row r="921" spans="6:12" s="17" customFormat="1" x14ac:dyDescent="0.25">
      <c r="F921" s="19"/>
      <c r="G921" s="19"/>
      <c r="H921" s="19"/>
      <c r="I921" s="19"/>
      <c r="J921" s="19"/>
      <c r="K921" s="19"/>
      <c r="L921" s="19"/>
    </row>
    <row r="922" spans="6:12" s="17" customFormat="1" x14ac:dyDescent="0.25">
      <c r="F922" s="19"/>
      <c r="G922" s="19"/>
      <c r="H922" s="19"/>
      <c r="I922" s="19"/>
      <c r="J922" s="19"/>
      <c r="K922" s="19"/>
      <c r="L922" s="19"/>
    </row>
    <row r="923" spans="6:12" s="17" customFormat="1" x14ac:dyDescent="0.25">
      <c r="F923" s="19"/>
      <c r="G923" s="19"/>
      <c r="H923" s="19"/>
      <c r="I923" s="19"/>
      <c r="J923" s="19"/>
      <c r="K923" s="19"/>
      <c r="L923" s="19"/>
    </row>
    <row r="924" spans="6:12" s="17" customFormat="1" x14ac:dyDescent="0.25">
      <c r="F924" s="19"/>
      <c r="G924" s="19"/>
      <c r="H924" s="19"/>
      <c r="I924" s="19"/>
      <c r="J924" s="19"/>
      <c r="K924" s="19"/>
      <c r="L924" s="19"/>
    </row>
    <row r="925" spans="6:12" s="17" customFormat="1" x14ac:dyDescent="0.25">
      <c r="F925" s="19"/>
      <c r="G925" s="19"/>
      <c r="H925" s="19"/>
      <c r="I925" s="19"/>
      <c r="J925" s="19"/>
      <c r="K925" s="19"/>
      <c r="L925" s="19"/>
    </row>
    <row r="926" spans="6:12" s="17" customFormat="1" x14ac:dyDescent="0.25">
      <c r="F926" s="19"/>
      <c r="G926" s="19"/>
      <c r="H926" s="19"/>
      <c r="I926" s="19"/>
      <c r="J926" s="19"/>
      <c r="K926" s="19"/>
      <c r="L926" s="19"/>
    </row>
    <row r="927" spans="6:12" s="17" customFormat="1" x14ac:dyDescent="0.25">
      <c r="F927" s="19"/>
      <c r="G927" s="19"/>
      <c r="H927" s="19"/>
      <c r="I927" s="19"/>
      <c r="J927" s="19"/>
      <c r="K927" s="19"/>
      <c r="L927" s="19"/>
    </row>
    <row r="928" spans="6:12" s="17" customFormat="1" x14ac:dyDescent="0.25">
      <c r="F928" s="19"/>
      <c r="G928" s="19"/>
      <c r="H928" s="19"/>
      <c r="I928" s="19"/>
      <c r="J928" s="19"/>
      <c r="K928" s="19"/>
      <c r="L928" s="19"/>
    </row>
    <row r="929" spans="6:12" s="17" customFormat="1" x14ac:dyDescent="0.25">
      <c r="F929" s="19"/>
      <c r="G929" s="19"/>
      <c r="H929" s="19"/>
      <c r="I929" s="19"/>
      <c r="J929" s="19"/>
      <c r="K929" s="19"/>
      <c r="L929" s="19"/>
    </row>
    <row r="930" spans="6:12" s="17" customFormat="1" x14ac:dyDescent="0.25">
      <c r="F930" s="19"/>
      <c r="G930" s="19"/>
      <c r="H930" s="19"/>
      <c r="I930" s="19"/>
      <c r="J930" s="19"/>
      <c r="K930" s="19"/>
      <c r="L930" s="19"/>
    </row>
    <row r="931" spans="6:12" s="17" customFormat="1" x14ac:dyDescent="0.25">
      <c r="F931" s="19"/>
      <c r="G931" s="19"/>
      <c r="H931" s="19"/>
      <c r="I931" s="19"/>
      <c r="J931" s="19"/>
      <c r="K931" s="19"/>
      <c r="L931" s="19"/>
    </row>
    <row r="932" spans="6:12" s="17" customFormat="1" x14ac:dyDescent="0.25">
      <c r="F932" s="19"/>
      <c r="G932" s="19"/>
      <c r="H932" s="19"/>
      <c r="I932" s="19"/>
      <c r="J932" s="19"/>
      <c r="K932" s="19"/>
      <c r="L932" s="19"/>
    </row>
    <row r="933" spans="6:12" s="17" customFormat="1" x14ac:dyDescent="0.25">
      <c r="F933" s="19"/>
      <c r="G933" s="19"/>
      <c r="H933" s="19"/>
      <c r="I933" s="19"/>
      <c r="J933" s="19"/>
      <c r="K933" s="19"/>
      <c r="L933" s="19"/>
    </row>
    <row r="934" spans="6:12" s="17" customFormat="1" x14ac:dyDescent="0.25">
      <c r="F934" s="19"/>
      <c r="G934" s="19"/>
      <c r="H934" s="19"/>
      <c r="I934" s="19"/>
      <c r="J934" s="19"/>
      <c r="K934" s="19"/>
      <c r="L934" s="19"/>
    </row>
    <row r="935" spans="6:12" s="17" customFormat="1" x14ac:dyDescent="0.25">
      <c r="F935" s="19"/>
      <c r="G935" s="19"/>
      <c r="H935" s="19"/>
      <c r="I935" s="19"/>
      <c r="J935" s="19"/>
      <c r="K935" s="19"/>
      <c r="L935" s="19"/>
    </row>
    <row r="936" spans="6:12" s="17" customFormat="1" x14ac:dyDescent="0.25">
      <c r="F936" s="19"/>
      <c r="G936" s="19"/>
      <c r="H936" s="19"/>
      <c r="I936" s="19"/>
      <c r="J936" s="19"/>
      <c r="K936" s="19"/>
      <c r="L936" s="19"/>
    </row>
    <row r="937" spans="6:12" s="17" customFormat="1" x14ac:dyDescent="0.25">
      <c r="F937" s="19"/>
      <c r="G937" s="19"/>
      <c r="H937" s="19"/>
      <c r="I937" s="19"/>
      <c r="J937" s="19"/>
      <c r="K937" s="19"/>
      <c r="L937" s="19"/>
    </row>
    <row r="938" spans="6:12" s="17" customFormat="1" x14ac:dyDescent="0.25">
      <c r="F938" s="19"/>
      <c r="G938" s="19"/>
      <c r="H938" s="19"/>
      <c r="I938" s="19"/>
      <c r="J938" s="19"/>
      <c r="K938" s="19"/>
      <c r="L938" s="19"/>
    </row>
    <row r="939" spans="6:12" s="17" customFormat="1" x14ac:dyDescent="0.25">
      <c r="F939" s="19"/>
      <c r="G939" s="19"/>
      <c r="H939" s="19"/>
      <c r="I939" s="19"/>
      <c r="J939" s="19"/>
      <c r="K939" s="19"/>
      <c r="L939" s="19"/>
    </row>
    <row r="940" spans="6:12" s="17" customFormat="1" x14ac:dyDescent="0.25">
      <c r="F940" s="19"/>
      <c r="G940" s="19"/>
      <c r="H940" s="19"/>
      <c r="I940" s="19"/>
      <c r="J940" s="19"/>
      <c r="K940" s="19"/>
      <c r="L940" s="19"/>
    </row>
    <row r="941" spans="6:12" s="17" customFormat="1" x14ac:dyDescent="0.25">
      <c r="F941" s="19"/>
      <c r="G941" s="19"/>
      <c r="H941" s="19"/>
      <c r="I941" s="19"/>
      <c r="J941" s="19"/>
      <c r="K941" s="19"/>
      <c r="L941" s="19"/>
    </row>
    <row r="942" spans="6:12" s="17" customFormat="1" x14ac:dyDescent="0.25">
      <c r="F942" s="19"/>
      <c r="G942" s="19"/>
      <c r="H942" s="19"/>
      <c r="I942" s="19"/>
      <c r="J942" s="19"/>
      <c r="K942" s="19"/>
      <c r="L942" s="19"/>
    </row>
    <row r="943" spans="6:12" s="17" customFormat="1" x14ac:dyDescent="0.25">
      <c r="F943" s="19"/>
      <c r="G943" s="19"/>
      <c r="H943" s="19"/>
      <c r="I943" s="19"/>
      <c r="J943" s="19"/>
      <c r="K943" s="19"/>
      <c r="L943" s="19"/>
    </row>
    <row r="944" spans="6:12" s="17" customFormat="1" x14ac:dyDescent="0.25">
      <c r="F944" s="19"/>
      <c r="G944" s="19"/>
      <c r="H944" s="19"/>
      <c r="I944" s="19"/>
      <c r="J944" s="19"/>
      <c r="K944" s="19"/>
      <c r="L944" s="19"/>
    </row>
    <row r="945" spans="6:12" s="17" customFormat="1" x14ac:dyDescent="0.25">
      <c r="F945" s="19"/>
      <c r="G945" s="19"/>
      <c r="H945" s="19"/>
      <c r="I945" s="19"/>
      <c r="J945" s="19"/>
      <c r="K945" s="19"/>
      <c r="L945" s="19"/>
    </row>
    <row r="946" spans="6:12" s="17" customFormat="1" x14ac:dyDescent="0.25">
      <c r="F946" s="19"/>
      <c r="G946" s="19"/>
      <c r="H946" s="19"/>
      <c r="I946" s="19"/>
      <c r="J946" s="19"/>
      <c r="K946" s="19"/>
      <c r="L946" s="19"/>
    </row>
    <row r="947" spans="6:12" s="17" customFormat="1" x14ac:dyDescent="0.25">
      <c r="F947" s="19"/>
      <c r="G947" s="19"/>
      <c r="H947" s="19"/>
      <c r="I947" s="19"/>
      <c r="J947" s="19"/>
      <c r="K947" s="19"/>
      <c r="L947" s="19"/>
    </row>
    <row r="948" spans="6:12" s="17" customFormat="1" x14ac:dyDescent="0.25">
      <c r="F948" s="19"/>
      <c r="G948" s="19"/>
      <c r="H948" s="19"/>
      <c r="I948" s="19"/>
      <c r="J948" s="19"/>
      <c r="K948" s="19"/>
      <c r="L948" s="19"/>
    </row>
    <row r="949" spans="6:12" s="17" customFormat="1" x14ac:dyDescent="0.25">
      <c r="F949" s="19"/>
      <c r="G949" s="19"/>
      <c r="H949" s="19"/>
      <c r="I949" s="19"/>
      <c r="J949" s="19"/>
      <c r="K949" s="19"/>
      <c r="L949" s="19"/>
    </row>
    <row r="950" spans="6:12" s="17" customFormat="1" x14ac:dyDescent="0.25">
      <c r="F950" s="19"/>
      <c r="G950" s="19"/>
      <c r="H950" s="19"/>
      <c r="I950" s="19"/>
      <c r="J950" s="19"/>
      <c r="K950" s="19"/>
      <c r="L950" s="19"/>
    </row>
    <row r="951" spans="6:12" s="17" customFormat="1" x14ac:dyDescent="0.25">
      <c r="F951" s="19"/>
      <c r="G951" s="19"/>
      <c r="H951" s="19"/>
      <c r="I951" s="19"/>
      <c r="J951" s="19"/>
      <c r="K951" s="19"/>
      <c r="L951" s="19"/>
    </row>
    <row r="952" spans="6:12" s="17" customFormat="1" x14ac:dyDescent="0.25">
      <c r="F952" s="19"/>
      <c r="G952" s="19"/>
      <c r="H952" s="19"/>
      <c r="I952" s="19"/>
      <c r="J952" s="19"/>
      <c r="K952" s="19"/>
      <c r="L952" s="19"/>
    </row>
    <row r="953" spans="6:12" s="17" customFormat="1" x14ac:dyDescent="0.25">
      <c r="F953" s="19"/>
      <c r="G953" s="19"/>
      <c r="H953" s="19"/>
      <c r="I953" s="19"/>
      <c r="J953" s="19"/>
      <c r="K953" s="19"/>
      <c r="L953" s="19"/>
    </row>
    <row r="954" spans="6:12" s="17" customFormat="1" x14ac:dyDescent="0.25">
      <c r="F954" s="19"/>
      <c r="G954" s="19"/>
      <c r="H954" s="19"/>
      <c r="I954" s="19"/>
      <c r="J954" s="19"/>
      <c r="K954" s="19"/>
      <c r="L954" s="19"/>
    </row>
    <row r="955" spans="6:12" s="17" customFormat="1" x14ac:dyDescent="0.25">
      <c r="F955" s="19"/>
      <c r="G955" s="19"/>
      <c r="H955" s="19"/>
      <c r="I955" s="19"/>
      <c r="J955" s="19"/>
      <c r="K955" s="19"/>
      <c r="L955" s="19"/>
    </row>
    <row r="956" spans="6:12" s="17" customFormat="1" x14ac:dyDescent="0.25">
      <c r="F956" s="19"/>
      <c r="G956" s="19"/>
      <c r="H956" s="19"/>
      <c r="I956" s="19"/>
      <c r="J956" s="19"/>
      <c r="K956" s="19"/>
      <c r="L956" s="19"/>
    </row>
    <row r="957" spans="6:12" s="17" customFormat="1" x14ac:dyDescent="0.25">
      <c r="F957" s="19"/>
      <c r="G957" s="19"/>
      <c r="H957" s="19"/>
      <c r="I957" s="19"/>
      <c r="J957" s="19"/>
      <c r="K957" s="19"/>
      <c r="L957" s="19"/>
    </row>
    <row r="958" spans="6:12" s="17" customFormat="1" x14ac:dyDescent="0.25">
      <c r="F958" s="19"/>
      <c r="G958" s="19"/>
      <c r="H958" s="19"/>
      <c r="I958" s="19"/>
      <c r="J958" s="19"/>
      <c r="K958" s="19"/>
      <c r="L958" s="19"/>
    </row>
    <row r="959" spans="6:12" s="17" customFormat="1" x14ac:dyDescent="0.25">
      <c r="F959" s="19"/>
      <c r="G959" s="19"/>
      <c r="H959" s="19"/>
      <c r="I959" s="19"/>
      <c r="J959" s="19"/>
      <c r="K959" s="19"/>
      <c r="L959" s="19"/>
    </row>
    <row r="960" spans="6:12" s="17" customFormat="1" x14ac:dyDescent="0.25">
      <c r="F960" s="19"/>
      <c r="G960" s="19"/>
      <c r="H960" s="19"/>
      <c r="I960" s="19"/>
      <c r="J960" s="19"/>
      <c r="K960" s="19"/>
      <c r="L960" s="19"/>
    </row>
    <row r="961" spans="6:12" s="17" customFormat="1" x14ac:dyDescent="0.25">
      <c r="F961" s="19"/>
      <c r="G961" s="19"/>
      <c r="H961" s="19"/>
      <c r="I961" s="19"/>
      <c r="J961" s="19"/>
      <c r="K961" s="19"/>
      <c r="L961" s="19"/>
    </row>
    <row r="962" spans="6:12" s="17" customFormat="1" x14ac:dyDescent="0.25">
      <c r="F962" s="19"/>
      <c r="G962" s="19"/>
      <c r="H962" s="19"/>
      <c r="I962" s="19"/>
      <c r="J962" s="19"/>
      <c r="K962" s="19"/>
      <c r="L962" s="19"/>
    </row>
    <row r="963" spans="6:12" s="17" customFormat="1" x14ac:dyDescent="0.25">
      <c r="F963" s="19"/>
      <c r="G963" s="19"/>
      <c r="H963" s="19"/>
      <c r="I963" s="19"/>
      <c r="J963" s="19"/>
      <c r="K963" s="19"/>
      <c r="L963" s="19"/>
    </row>
    <row r="964" spans="6:12" s="17" customFormat="1" x14ac:dyDescent="0.25">
      <c r="F964" s="19"/>
      <c r="G964" s="19"/>
      <c r="H964" s="19"/>
      <c r="I964" s="19"/>
      <c r="J964" s="19"/>
      <c r="K964" s="19"/>
      <c r="L964" s="19"/>
    </row>
    <row r="965" spans="6:12" s="17" customFormat="1" x14ac:dyDescent="0.25">
      <c r="F965" s="19"/>
      <c r="G965" s="19"/>
      <c r="H965" s="19"/>
      <c r="I965" s="19"/>
      <c r="J965" s="19"/>
      <c r="K965" s="19"/>
      <c r="L965" s="19"/>
    </row>
    <row r="966" spans="6:12" s="17" customFormat="1" x14ac:dyDescent="0.25">
      <c r="F966" s="19"/>
      <c r="G966" s="19"/>
      <c r="H966" s="19"/>
      <c r="I966" s="19"/>
      <c r="J966" s="19"/>
      <c r="K966" s="19"/>
      <c r="L966" s="19"/>
    </row>
    <row r="967" spans="6:12" s="17" customFormat="1" x14ac:dyDescent="0.25">
      <c r="F967" s="19"/>
      <c r="G967" s="19"/>
      <c r="H967" s="19"/>
      <c r="I967" s="19"/>
      <c r="J967" s="19"/>
      <c r="K967" s="19"/>
      <c r="L967" s="19"/>
    </row>
    <row r="968" spans="6:12" s="17" customFormat="1" x14ac:dyDescent="0.25">
      <c r="F968" s="19"/>
      <c r="G968" s="19"/>
      <c r="H968" s="19"/>
      <c r="I968" s="19"/>
      <c r="J968" s="19"/>
      <c r="K968" s="19"/>
      <c r="L968" s="19"/>
    </row>
    <row r="969" spans="6:12" s="17" customFormat="1" x14ac:dyDescent="0.25">
      <c r="F969" s="19"/>
      <c r="G969" s="19"/>
      <c r="H969" s="19"/>
      <c r="I969" s="19"/>
      <c r="J969" s="19"/>
      <c r="K969" s="19"/>
      <c r="L969" s="19"/>
    </row>
    <row r="970" spans="6:12" s="17" customFormat="1" x14ac:dyDescent="0.25">
      <c r="F970" s="19"/>
      <c r="G970" s="19"/>
      <c r="H970" s="19"/>
      <c r="I970" s="19"/>
      <c r="J970" s="19"/>
      <c r="K970" s="19"/>
      <c r="L970" s="19"/>
    </row>
    <row r="971" spans="6:12" s="17" customFormat="1" x14ac:dyDescent="0.25">
      <c r="F971" s="19"/>
      <c r="G971" s="19"/>
      <c r="H971" s="19"/>
      <c r="I971" s="19"/>
      <c r="J971" s="19"/>
      <c r="K971" s="19"/>
      <c r="L971" s="19"/>
    </row>
    <row r="972" spans="6:12" s="17" customFormat="1" x14ac:dyDescent="0.25">
      <c r="F972" s="19"/>
      <c r="G972" s="19"/>
      <c r="H972" s="19"/>
      <c r="I972" s="19"/>
      <c r="J972" s="19"/>
      <c r="K972" s="19"/>
      <c r="L972" s="19"/>
    </row>
    <row r="973" spans="6:12" s="17" customFormat="1" x14ac:dyDescent="0.25">
      <c r="F973" s="19"/>
      <c r="G973" s="19"/>
      <c r="H973" s="19"/>
      <c r="I973" s="19"/>
      <c r="J973" s="19"/>
      <c r="K973" s="19"/>
      <c r="L973" s="19"/>
    </row>
    <row r="974" spans="6:12" s="17" customFormat="1" x14ac:dyDescent="0.25">
      <c r="F974" s="19"/>
      <c r="G974" s="19"/>
      <c r="H974" s="19"/>
      <c r="I974" s="19"/>
      <c r="J974" s="19"/>
      <c r="K974" s="19"/>
      <c r="L974" s="19"/>
    </row>
    <row r="975" spans="6:12" s="17" customFormat="1" x14ac:dyDescent="0.25">
      <c r="F975" s="19"/>
      <c r="G975" s="19"/>
      <c r="H975" s="19"/>
      <c r="I975" s="19"/>
      <c r="J975" s="19"/>
      <c r="K975" s="19"/>
      <c r="L975" s="19"/>
    </row>
    <row r="976" spans="6:12" s="17" customFormat="1" x14ac:dyDescent="0.25">
      <c r="F976" s="19"/>
      <c r="G976" s="19"/>
      <c r="H976" s="19"/>
      <c r="I976" s="19"/>
      <c r="J976" s="19"/>
      <c r="K976" s="19"/>
      <c r="L976" s="19"/>
    </row>
    <row r="977" spans="6:12" s="17" customFormat="1" x14ac:dyDescent="0.25">
      <c r="F977" s="19"/>
      <c r="G977" s="19"/>
      <c r="H977" s="19"/>
      <c r="I977" s="19"/>
      <c r="J977" s="19"/>
      <c r="K977" s="19"/>
      <c r="L977" s="19"/>
    </row>
    <row r="978" spans="6:12" s="17" customFormat="1" x14ac:dyDescent="0.25">
      <c r="F978" s="19"/>
      <c r="G978" s="19"/>
      <c r="H978" s="19"/>
      <c r="I978" s="19"/>
      <c r="J978" s="19"/>
      <c r="K978" s="19"/>
      <c r="L978" s="19"/>
    </row>
    <row r="979" spans="6:12" s="17" customFormat="1" x14ac:dyDescent="0.25">
      <c r="F979" s="19"/>
      <c r="G979" s="19"/>
      <c r="H979" s="19"/>
      <c r="I979" s="19"/>
      <c r="J979" s="19"/>
      <c r="K979" s="19"/>
      <c r="L979" s="19"/>
    </row>
    <row r="980" spans="6:12" s="17" customFormat="1" x14ac:dyDescent="0.25">
      <c r="F980" s="19"/>
      <c r="G980" s="19"/>
      <c r="H980" s="19"/>
      <c r="I980" s="19"/>
      <c r="J980" s="19"/>
      <c r="K980" s="19"/>
      <c r="L980" s="19"/>
    </row>
    <row r="981" spans="6:12" s="17" customFormat="1" x14ac:dyDescent="0.25">
      <c r="F981" s="19"/>
      <c r="G981" s="19"/>
      <c r="H981" s="19"/>
      <c r="I981" s="19"/>
      <c r="J981" s="19"/>
      <c r="K981" s="19"/>
      <c r="L981" s="19"/>
    </row>
    <row r="982" spans="6:12" s="17" customFormat="1" x14ac:dyDescent="0.25">
      <c r="F982" s="19"/>
      <c r="G982" s="19"/>
      <c r="H982" s="19"/>
      <c r="I982" s="19"/>
      <c r="J982" s="19"/>
      <c r="K982" s="19"/>
      <c r="L982" s="19"/>
    </row>
    <row r="983" spans="6:12" s="17" customFormat="1" x14ac:dyDescent="0.25">
      <c r="F983" s="19"/>
      <c r="G983" s="19"/>
      <c r="H983" s="19"/>
      <c r="I983" s="19"/>
      <c r="J983" s="19"/>
      <c r="K983" s="19"/>
      <c r="L983" s="19"/>
    </row>
    <row r="984" spans="6:12" s="17" customFormat="1" x14ac:dyDescent="0.25">
      <c r="F984" s="19"/>
      <c r="G984" s="19"/>
      <c r="H984" s="19"/>
      <c r="I984" s="19"/>
      <c r="J984" s="19"/>
      <c r="K984" s="19"/>
      <c r="L984" s="19"/>
    </row>
    <row r="985" spans="6:12" s="17" customFormat="1" x14ac:dyDescent="0.25">
      <c r="F985" s="19"/>
      <c r="G985" s="19"/>
      <c r="H985" s="19"/>
      <c r="I985" s="19"/>
      <c r="J985" s="19"/>
      <c r="K985" s="19"/>
      <c r="L985" s="19"/>
    </row>
    <row r="986" spans="6:12" s="17" customFormat="1" x14ac:dyDescent="0.25">
      <c r="F986" s="19"/>
      <c r="G986" s="19"/>
      <c r="H986" s="19"/>
      <c r="I986" s="19"/>
      <c r="J986" s="19"/>
      <c r="K986" s="19"/>
      <c r="L986" s="19"/>
    </row>
    <row r="987" spans="6:12" s="17" customFormat="1" x14ac:dyDescent="0.25">
      <c r="F987" s="19"/>
      <c r="G987" s="19"/>
      <c r="H987" s="19"/>
      <c r="I987" s="19"/>
      <c r="J987" s="19"/>
      <c r="K987" s="19"/>
      <c r="L987" s="19"/>
    </row>
    <row r="988" spans="6:12" s="17" customFormat="1" x14ac:dyDescent="0.25">
      <c r="F988" s="19"/>
      <c r="G988" s="19"/>
      <c r="H988" s="19"/>
      <c r="I988" s="19"/>
      <c r="J988" s="19"/>
      <c r="K988" s="19"/>
      <c r="L988" s="19"/>
    </row>
    <row r="989" spans="6:12" s="17" customFormat="1" x14ac:dyDescent="0.25">
      <c r="F989" s="19"/>
      <c r="G989" s="19"/>
      <c r="H989" s="19"/>
      <c r="I989" s="19"/>
      <c r="J989" s="19"/>
      <c r="K989" s="19"/>
      <c r="L989" s="19"/>
    </row>
    <row r="990" spans="6:12" s="17" customFormat="1" x14ac:dyDescent="0.25">
      <c r="F990" s="19"/>
      <c r="G990" s="19"/>
      <c r="H990" s="19"/>
      <c r="I990" s="19"/>
      <c r="J990" s="19"/>
      <c r="K990" s="19"/>
      <c r="L990" s="19"/>
    </row>
    <row r="991" spans="6:12" s="17" customFormat="1" x14ac:dyDescent="0.25">
      <c r="F991" s="19"/>
      <c r="G991" s="19"/>
      <c r="H991" s="19"/>
      <c r="I991" s="19"/>
      <c r="J991" s="19"/>
      <c r="K991" s="19"/>
      <c r="L991" s="19"/>
    </row>
    <row r="992" spans="6:12" s="17" customFormat="1" x14ac:dyDescent="0.25">
      <c r="F992" s="19"/>
      <c r="G992" s="19"/>
      <c r="H992" s="19"/>
      <c r="I992" s="19"/>
      <c r="J992" s="19"/>
      <c r="K992" s="19"/>
      <c r="L992" s="19"/>
    </row>
    <row r="993" spans="6:12" s="17" customFormat="1" x14ac:dyDescent="0.25">
      <c r="F993" s="19"/>
      <c r="G993" s="19"/>
      <c r="H993" s="19"/>
      <c r="I993" s="19"/>
      <c r="J993" s="19"/>
      <c r="K993" s="19"/>
      <c r="L993" s="19"/>
    </row>
    <row r="994" spans="6:12" s="17" customFormat="1" x14ac:dyDescent="0.25">
      <c r="F994" s="19"/>
      <c r="G994" s="19"/>
      <c r="H994" s="19"/>
      <c r="I994" s="19"/>
      <c r="J994" s="19"/>
      <c r="K994" s="19"/>
      <c r="L994" s="19"/>
    </row>
    <row r="995" spans="6:12" s="17" customFormat="1" x14ac:dyDescent="0.25">
      <c r="F995" s="19"/>
      <c r="G995" s="19"/>
      <c r="H995" s="19"/>
      <c r="I995" s="19"/>
      <c r="J995" s="19"/>
      <c r="K995" s="19"/>
      <c r="L995" s="19"/>
    </row>
    <row r="996" spans="6:12" s="17" customFormat="1" x14ac:dyDescent="0.25">
      <c r="F996" s="19"/>
      <c r="G996" s="19"/>
      <c r="H996" s="19"/>
      <c r="I996" s="19"/>
      <c r="J996" s="19"/>
      <c r="K996" s="19"/>
      <c r="L996" s="19"/>
    </row>
    <row r="997" spans="6:12" s="17" customFormat="1" x14ac:dyDescent="0.25">
      <c r="F997" s="19"/>
      <c r="G997" s="19"/>
      <c r="H997" s="19"/>
      <c r="I997" s="19"/>
      <c r="J997" s="19"/>
      <c r="K997" s="19"/>
      <c r="L997" s="19"/>
    </row>
    <row r="998" spans="6:12" s="17" customFormat="1" x14ac:dyDescent="0.25">
      <c r="F998" s="19"/>
      <c r="G998" s="19"/>
      <c r="H998" s="19"/>
      <c r="I998" s="19"/>
      <c r="J998" s="19"/>
      <c r="K998" s="19"/>
      <c r="L998" s="19"/>
    </row>
    <row r="999" spans="6:12" s="17" customFormat="1" x14ac:dyDescent="0.25">
      <c r="F999" s="19"/>
      <c r="G999" s="19"/>
      <c r="H999" s="19"/>
      <c r="I999" s="19"/>
      <c r="J999" s="19"/>
      <c r="K999" s="19"/>
      <c r="L999" s="19"/>
    </row>
    <row r="1000" spans="6:12" s="17" customFormat="1" x14ac:dyDescent="0.25">
      <c r="F1000" s="19"/>
      <c r="G1000" s="19"/>
      <c r="H1000" s="19"/>
      <c r="I1000" s="19"/>
      <c r="J1000" s="19"/>
      <c r="K1000" s="19"/>
      <c r="L1000" s="19"/>
    </row>
    <row r="1001" spans="6:12" s="17" customFormat="1" x14ac:dyDescent="0.25">
      <c r="F1001" s="19"/>
      <c r="G1001" s="19"/>
      <c r="H1001" s="19"/>
      <c r="I1001" s="19"/>
      <c r="J1001" s="19"/>
      <c r="K1001" s="19"/>
      <c r="L1001" s="19"/>
    </row>
    <row r="1002" spans="6:12" s="17" customFormat="1" x14ac:dyDescent="0.25">
      <c r="F1002" s="19"/>
      <c r="G1002" s="19"/>
      <c r="H1002" s="19"/>
      <c r="I1002" s="19"/>
      <c r="J1002" s="19"/>
      <c r="K1002" s="19"/>
      <c r="L1002" s="19"/>
    </row>
    <row r="1003" spans="6:12" s="17" customFormat="1" x14ac:dyDescent="0.25">
      <c r="F1003" s="19"/>
      <c r="G1003" s="19"/>
      <c r="H1003" s="19"/>
      <c r="I1003" s="19"/>
      <c r="J1003" s="19"/>
      <c r="K1003" s="19"/>
      <c r="L1003" s="19"/>
    </row>
    <row r="1004" spans="6:12" s="17" customFormat="1" x14ac:dyDescent="0.25">
      <c r="F1004" s="19"/>
      <c r="G1004" s="19"/>
      <c r="H1004" s="19"/>
      <c r="I1004" s="19"/>
      <c r="J1004" s="19"/>
      <c r="K1004" s="19"/>
      <c r="L1004" s="19"/>
    </row>
    <row r="1005" spans="6:12" s="17" customFormat="1" x14ac:dyDescent="0.25">
      <c r="F1005" s="19"/>
      <c r="G1005" s="19"/>
      <c r="H1005" s="19"/>
      <c r="I1005" s="19"/>
      <c r="J1005" s="19"/>
      <c r="K1005" s="19"/>
      <c r="L1005" s="19"/>
    </row>
    <row r="1006" spans="6:12" s="17" customFormat="1" x14ac:dyDescent="0.25">
      <c r="F1006" s="19"/>
      <c r="G1006" s="19"/>
      <c r="H1006" s="19"/>
      <c r="I1006" s="19"/>
      <c r="J1006" s="19"/>
      <c r="K1006" s="19"/>
      <c r="L1006" s="19"/>
    </row>
    <row r="1007" spans="6:12" s="17" customFormat="1" x14ac:dyDescent="0.25">
      <c r="F1007" s="19"/>
      <c r="G1007" s="19"/>
      <c r="H1007" s="19"/>
      <c r="I1007" s="19"/>
      <c r="J1007" s="19"/>
      <c r="K1007" s="19"/>
      <c r="L1007" s="19"/>
    </row>
    <row r="1008" spans="6:12" s="17" customFormat="1" x14ac:dyDescent="0.25">
      <c r="F1008" s="19"/>
      <c r="G1008" s="19"/>
      <c r="H1008" s="19"/>
      <c r="I1008" s="19"/>
      <c r="J1008" s="19"/>
      <c r="K1008" s="19"/>
      <c r="L1008" s="19"/>
    </row>
    <row r="1009" spans="6:12" s="17" customFormat="1" x14ac:dyDescent="0.25">
      <c r="F1009" s="19"/>
      <c r="G1009" s="19"/>
      <c r="H1009" s="19"/>
      <c r="I1009" s="19"/>
      <c r="J1009" s="19"/>
      <c r="K1009" s="19"/>
      <c r="L1009" s="19"/>
    </row>
    <row r="1010" spans="6:12" s="17" customFormat="1" x14ac:dyDescent="0.25">
      <c r="F1010" s="19"/>
      <c r="G1010" s="19"/>
      <c r="H1010" s="19"/>
      <c r="I1010" s="19"/>
      <c r="J1010" s="19"/>
      <c r="K1010" s="19"/>
      <c r="L1010" s="19"/>
    </row>
    <row r="1011" spans="6:12" s="17" customFormat="1" x14ac:dyDescent="0.25">
      <c r="F1011" s="19"/>
      <c r="G1011" s="19"/>
      <c r="H1011" s="19"/>
      <c r="I1011" s="19"/>
      <c r="J1011" s="19"/>
      <c r="K1011" s="19"/>
      <c r="L1011" s="19"/>
    </row>
    <row r="1012" spans="6:12" s="17" customFormat="1" x14ac:dyDescent="0.25">
      <c r="F1012" s="19"/>
      <c r="G1012" s="19"/>
      <c r="H1012" s="19"/>
      <c r="I1012" s="19"/>
      <c r="J1012" s="19"/>
      <c r="K1012" s="19"/>
      <c r="L1012" s="19"/>
    </row>
    <row r="1013" spans="6:12" s="17" customFormat="1" x14ac:dyDescent="0.25">
      <c r="F1013" s="19"/>
      <c r="G1013" s="19"/>
      <c r="H1013" s="19"/>
      <c r="I1013" s="19"/>
      <c r="J1013" s="19"/>
      <c r="K1013" s="19"/>
      <c r="L1013" s="19"/>
    </row>
    <row r="1014" spans="6:12" s="17" customFormat="1" x14ac:dyDescent="0.25">
      <c r="F1014" s="19"/>
      <c r="G1014" s="19"/>
      <c r="H1014" s="19"/>
      <c r="I1014" s="19"/>
      <c r="J1014" s="19"/>
      <c r="K1014" s="19"/>
      <c r="L1014" s="19"/>
    </row>
    <row r="1015" spans="6:12" s="17" customFormat="1" x14ac:dyDescent="0.25">
      <c r="F1015" s="19"/>
      <c r="G1015" s="19"/>
      <c r="H1015" s="19"/>
      <c r="I1015" s="19"/>
      <c r="J1015" s="19"/>
      <c r="K1015" s="19"/>
      <c r="L1015" s="19"/>
    </row>
    <row r="1016" spans="6:12" s="17" customFormat="1" x14ac:dyDescent="0.25">
      <c r="F1016" s="19"/>
      <c r="G1016" s="19"/>
      <c r="H1016" s="19"/>
      <c r="I1016" s="19"/>
      <c r="J1016" s="19"/>
      <c r="K1016" s="19"/>
      <c r="L1016" s="19"/>
    </row>
    <row r="1017" spans="6:12" s="17" customFormat="1" x14ac:dyDescent="0.25">
      <c r="F1017" s="19"/>
      <c r="G1017" s="19"/>
      <c r="H1017" s="19"/>
      <c r="I1017" s="19"/>
      <c r="J1017" s="19"/>
      <c r="K1017" s="19"/>
      <c r="L1017" s="19"/>
    </row>
    <row r="1018" spans="6:12" s="17" customFormat="1" x14ac:dyDescent="0.25">
      <c r="F1018" s="19"/>
      <c r="G1018" s="19"/>
      <c r="H1018" s="19"/>
      <c r="I1018" s="19"/>
      <c r="J1018" s="19"/>
      <c r="K1018" s="19"/>
      <c r="L1018" s="19"/>
    </row>
    <row r="1019" spans="6:12" s="17" customFormat="1" x14ac:dyDescent="0.25">
      <c r="F1019" s="19"/>
      <c r="G1019" s="19"/>
      <c r="H1019" s="19"/>
      <c r="I1019" s="19"/>
      <c r="J1019" s="19"/>
      <c r="K1019" s="19"/>
      <c r="L1019" s="19"/>
    </row>
    <row r="1020" spans="6:12" s="17" customFormat="1" x14ac:dyDescent="0.25">
      <c r="F1020" s="19"/>
      <c r="G1020" s="19"/>
      <c r="H1020" s="19"/>
      <c r="I1020" s="19"/>
      <c r="J1020" s="19"/>
      <c r="K1020" s="19"/>
      <c r="L1020" s="19"/>
    </row>
    <row r="1021" spans="6:12" s="17" customFormat="1" x14ac:dyDescent="0.25">
      <c r="F1021" s="19"/>
      <c r="G1021" s="19"/>
      <c r="H1021" s="19"/>
      <c r="I1021" s="19"/>
      <c r="J1021" s="19"/>
      <c r="K1021" s="19"/>
      <c r="L1021" s="19"/>
    </row>
    <row r="1022" spans="6:12" s="17" customFormat="1" x14ac:dyDescent="0.25">
      <c r="F1022" s="19"/>
      <c r="G1022" s="19"/>
      <c r="H1022" s="19"/>
      <c r="I1022" s="19"/>
      <c r="J1022" s="19"/>
      <c r="K1022" s="19"/>
      <c r="L1022" s="19"/>
    </row>
    <row r="1023" spans="6:12" s="17" customFormat="1" x14ac:dyDescent="0.25">
      <c r="F1023" s="19"/>
      <c r="G1023" s="19"/>
      <c r="H1023" s="19"/>
      <c r="I1023" s="19"/>
      <c r="J1023" s="19"/>
      <c r="K1023" s="19"/>
      <c r="L1023" s="19"/>
    </row>
    <row r="1024" spans="6:12" s="17" customFormat="1" x14ac:dyDescent="0.25">
      <c r="F1024" s="19"/>
      <c r="G1024" s="19"/>
      <c r="H1024" s="19"/>
      <c r="I1024" s="19"/>
      <c r="J1024" s="19"/>
      <c r="K1024" s="19"/>
      <c r="L1024" s="19"/>
    </row>
    <row r="1025" spans="6:12" s="17" customFormat="1" x14ac:dyDescent="0.25">
      <c r="F1025" s="19"/>
      <c r="G1025" s="19"/>
      <c r="H1025" s="19"/>
      <c r="I1025" s="19"/>
      <c r="J1025" s="19"/>
      <c r="K1025" s="19"/>
      <c r="L1025" s="19"/>
    </row>
    <row r="1026" spans="6:12" s="17" customFormat="1" x14ac:dyDescent="0.25">
      <c r="F1026" s="19"/>
      <c r="G1026" s="19"/>
      <c r="H1026" s="19"/>
      <c r="I1026" s="19"/>
      <c r="J1026" s="19"/>
      <c r="K1026" s="19"/>
      <c r="L1026" s="19"/>
    </row>
    <row r="1027" spans="6:12" s="17" customFormat="1" x14ac:dyDescent="0.25">
      <c r="F1027" s="19"/>
      <c r="G1027" s="19"/>
      <c r="H1027" s="19"/>
      <c r="I1027" s="19"/>
      <c r="J1027" s="19"/>
      <c r="K1027" s="19"/>
      <c r="L1027" s="19"/>
    </row>
    <row r="1028" spans="6:12" s="17" customFormat="1" x14ac:dyDescent="0.25">
      <c r="F1028" s="19"/>
      <c r="G1028" s="19"/>
      <c r="H1028" s="19"/>
      <c r="I1028" s="19"/>
      <c r="J1028" s="19"/>
      <c r="K1028" s="19"/>
      <c r="L1028" s="19"/>
    </row>
    <row r="1029" spans="6:12" s="17" customFormat="1" x14ac:dyDescent="0.25">
      <c r="F1029" s="19"/>
      <c r="G1029" s="19"/>
      <c r="H1029" s="19"/>
      <c r="I1029" s="19"/>
      <c r="J1029" s="19"/>
      <c r="K1029" s="19"/>
      <c r="L1029" s="19"/>
    </row>
    <row r="1030" spans="6:12" s="17" customFormat="1" x14ac:dyDescent="0.25">
      <c r="F1030" s="19"/>
      <c r="G1030" s="19"/>
      <c r="H1030" s="19"/>
      <c r="I1030" s="19"/>
      <c r="J1030" s="19"/>
      <c r="K1030" s="19"/>
      <c r="L1030" s="19"/>
    </row>
    <row r="1031" spans="6:12" s="17" customFormat="1" x14ac:dyDescent="0.25">
      <c r="F1031" s="19"/>
      <c r="G1031" s="19"/>
      <c r="H1031" s="19"/>
      <c r="I1031" s="19"/>
      <c r="J1031" s="19"/>
      <c r="K1031" s="19"/>
      <c r="L1031" s="19"/>
    </row>
    <row r="1032" spans="6:12" s="17" customFormat="1" x14ac:dyDescent="0.25">
      <c r="F1032" s="19"/>
      <c r="G1032" s="19"/>
      <c r="H1032" s="19"/>
      <c r="I1032" s="19"/>
      <c r="J1032" s="19"/>
      <c r="K1032" s="19"/>
      <c r="L1032" s="19"/>
    </row>
    <row r="1033" spans="6:12" s="17" customFormat="1" x14ac:dyDescent="0.25">
      <c r="F1033" s="19"/>
      <c r="G1033" s="19"/>
      <c r="H1033" s="19"/>
      <c r="I1033" s="19"/>
      <c r="J1033" s="19"/>
      <c r="K1033" s="19"/>
      <c r="L1033" s="19"/>
    </row>
    <row r="1034" spans="6:12" s="17" customFormat="1" x14ac:dyDescent="0.25">
      <c r="F1034" s="19"/>
      <c r="G1034" s="19"/>
      <c r="H1034" s="19"/>
      <c r="I1034" s="19"/>
      <c r="J1034" s="19"/>
      <c r="K1034" s="19"/>
      <c r="L1034" s="19"/>
    </row>
    <row r="1035" spans="6:12" s="17" customFormat="1" x14ac:dyDescent="0.25">
      <c r="F1035" s="19"/>
      <c r="G1035" s="19"/>
      <c r="H1035" s="19"/>
      <c r="I1035" s="19"/>
      <c r="J1035" s="19"/>
      <c r="K1035" s="19"/>
      <c r="L1035" s="19"/>
    </row>
    <row r="1036" spans="6:12" s="17" customFormat="1" x14ac:dyDescent="0.25">
      <c r="F1036" s="19"/>
      <c r="G1036" s="19"/>
      <c r="H1036" s="19"/>
      <c r="I1036" s="19"/>
      <c r="J1036" s="19"/>
      <c r="K1036" s="19"/>
      <c r="L1036" s="19"/>
    </row>
    <row r="1037" spans="6:12" s="17" customFormat="1" x14ac:dyDescent="0.25">
      <c r="F1037" s="19"/>
      <c r="G1037" s="19"/>
      <c r="H1037" s="19"/>
      <c r="I1037" s="19"/>
      <c r="J1037" s="19"/>
      <c r="K1037" s="19"/>
      <c r="L1037" s="19"/>
    </row>
    <row r="1038" spans="6:12" s="17" customFormat="1" x14ac:dyDescent="0.25">
      <c r="F1038" s="19"/>
      <c r="G1038" s="19"/>
      <c r="H1038" s="19"/>
      <c r="I1038" s="19"/>
      <c r="J1038" s="19"/>
      <c r="K1038" s="19"/>
      <c r="L1038" s="19"/>
    </row>
    <row r="1039" spans="6:12" s="17" customFormat="1" x14ac:dyDescent="0.25">
      <c r="F1039" s="19"/>
      <c r="G1039" s="19"/>
      <c r="H1039" s="19"/>
      <c r="I1039" s="19"/>
      <c r="J1039" s="19"/>
      <c r="K1039" s="19"/>
      <c r="L1039" s="19"/>
    </row>
    <row r="1040" spans="6:12" s="17" customFormat="1" x14ac:dyDescent="0.25">
      <c r="F1040" s="19"/>
      <c r="G1040" s="19"/>
      <c r="H1040" s="19"/>
      <c r="I1040" s="19"/>
      <c r="J1040" s="19"/>
      <c r="K1040" s="19"/>
      <c r="L1040" s="19"/>
    </row>
    <row r="1041" spans="6:12" s="17" customFormat="1" x14ac:dyDescent="0.25">
      <c r="F1041" s="19"/>
      <c r="G1041" s="19"/>
      <c r="H1041" s="19"/>
      <c r="I1041" s="19"/>
      <c r="J1041" s="19"/>
      <c r="K1041" s="19"/>
      <c r="L1041" s="19"/>
    </row>
    <row r="1042" spans="6:12" s="17" customFormat="1" x14ac:dyDescent="0.25">
      <c r="F1042" s="19"/>
      <c r="G1042" s="19"/>
      <c r="H1042" s="19"/>
      <c r="I1042" s="19"/>
      <c r="J1042" s="19"/>
      <c r="K1042" s="19"/>
      <c r="L1042" s="19"/>
    </row>
    <row r="1043" spans="6:12" s="17" customFormat="1" x14ac:dyDescent="0.25">
      <c r="F1043" s="19"/>
      <c r="G1043" s="19"/>
      <c r="H1043" s="19"/>
      <c r="I1043" s="19"/>
      <c r="J1043" s="19"/>
      <c r="K1043" s="19"/>
      <c r="L1043" s="19"/>
    </row>
    <row r="1044" spans="6:12" s="17" customFormat="1" x14ac:dyDescent="0.25">
      <c r="F1044" s="19"/>
      <c r="G1044" s="19"/>
      <c r="H1044" s="19"/>
      <c r="I1044" s="19"/>
      <c r="J1044" s="19"/>
      <c r="K1044" s="19"/>
      <c r="L1044" s="19"/>
    </row>
    <row r="1045" spans="6:12" s="17" customFormat="1" x14ac:dyDescent="0.25">
      <c r="F1045" s="19"/>
      <c r="G1045" s="19"/>
      <c r="H1045" s="19"/>
      <c r="I1045" s="19"/>
      <c r="J1045" s="19"/>
      <c r="K1045" s="19"/>
      <c r="L1045" s="19"/>
    </row>
    <row r="1046" spans="6:12" s="17" customFormat="1" x14ac:dyDescent="0.25">
      <c r="F1046" s="19"/>
      <c r="G1046" s="19"/>
      <c r="H1046" s="19"/>
      <c r="I1046" s="19"/>
      <c r="J1046" s="19"/>
      <c r="K1046" s="19"/>
      <c r="L1046" s="19"/>
    </row>
    <row r="1047" spans="6:12" s="17" customFormat="1" x14ac:dyDescent="0.25">
      <c r="F1047" s="19"/>
      <c r="G1047" s="19"/>
      <c r="H1047" s="19"/>
      <c r="I1047" s="19"/>
      <c r="J1047" s="19"/>
      <c r="K1047" s="19"/>
      <c r="L1047" s="19"/>
    </row>
    <row r="1048" spans="6:12" s="17" customFormat="1" x14ac:dyDescent="0.25">
      <c r="F1048" s="19"/>
      <c r="G1048" s="19"/>
      <c r="H1048" s="19"/>
      <c r="I1048" s="19"/>
      <c r="J1048" s="19"/>
      <c r="K1048" s="19"/>
      <c r="L1048" s="19"/>
    </row>
    <row r="1049" spans="6:12" s="17" customFormat="1" x14ac:dyDescent="0.25">
      <c r="F1049" s="19"/>
      <c r="G1049" s="19"/>
      <c r="H1049" s="19"/>
      <c r="I1049" s="19"/>
      <c r="J1049" s="19"/>
      <c r="K1049" s="19"/>
      <c r="L1049" s="19"/>
    </row>
    <row r="1050" spans="6:12" s="17" customFormat="1" x14ac:dyDescent="0.25">
      <c r="F1050" s="19"/>
      <c r="G1050" s="19"/>
      <c r="H1050" s="19"/>
      <c r="I1050" s="19"/>
      <c r="J1050" s="19"/>
      <c r="K1050" s="19"/>
      <c r="L1050" s="19"/>
    </row>
    <row r="1051" spans="6:12" s="17" customFormat="1" x14ac:dyDescent="0.25">
      <c r="F1051" s="19"/>
      <c r="G1051" s="19"/>
      <c r="H1051" s="19"/>
      <c r="I1051" s="19"/>
      <c r="J1051" s="19"/>
      <c r="K1051" s="19"/>
      <c r="L1051" s="19"/>
    </row>
    <row r="1052" spans="6:12" s="17" customFormat="1" x14ac:dyDescent="0.25">
      <c r="F1052" s="19"/>
      <c r="G1052" s="19"/>
      <c r="H1052" s="19"/>
      <c r="I1052" s="19"/>
      <c r="J1052" s="19"/>
      <c r="K1052" s="19"/>
      <c r="L1052" s="19"/>
    </row>
    <row r="1053" spans="6:12" s="17" customFormat="1" x14ac:dyDescent="0.25">
      <c r="F1053" s="19"/>
      <c r="G1053" s="19"/>
      <c r="H1053" s="19"/>
      <c r="I1053" s="19"/>
      <c r="J1053" s="19"/>
      <c r="K1053" s="19"/>
      <c r="L1053" s="19"/>
    </row>
    <row r="1054" spans="6:12" s="17" customFormat="1" x14ac:dyDescent="0.25">
      <c r="F1054" s="19"/>
      <c r="G1054" s="19"/>
      <c r="H1054" s="19"/>
      <c r="I1054" s="19"/>
      <c r="J1054" s="19"/>
      <c r="K1054" s="19"/>
      <c r="L1054" s="19"/>
    </row>
    <row r="1055" spans="6:12" s="17" customFormat="1" x14ac:dyDescent="0.25">
      <c r="F1055" s="19"/>
      <c r="G1055" s="19"/>
      <c r="H1055" s="19"/>
      <c r="I1055" s="19"/>
      <c r="J1055" s="19"/>
      <c r="K1055" s="19"/>
      <c r="L1055" s="19"/>
    </row>
    <row r="1056" spans="6:12" s="17" customFormat="1" x14ac:dyDescent="0.25">
      <c r="F1056" s="19"/>
      <c r="G1056" s="19"/>
      <c r="H1056" s="19"/>
      <c r="I1056" s="19"/>
      <c r="J1056" s="19"/>
      <c r="K1056" s="19"/>
      <c r="L1056" s="19"/>
    </row>
    <row r="1057" spans="6:12" s="17" customFormat="1" x14ac:dyDescent="0.25">
      <c r="F1057" s="19"/>
      <c r="G1057" s="19"/>
      <c r="H1057" s="19"/>
      <c r="I1057" s="19"/>
      <c r="J1057" s="19"/>
      <c r="K1057" s="19"/>
      <c r="L1057" s="19"/>
    </row>
    <row r="1058" spans="6:12" s="17" customFormat="1" x14ac:dyDescent="0.25">
      <c r="F1058" s="19"/>
      <c r="G1058" s="19"/>
      <c r="H1058" s="19"/>
      <c r="I1058" s="19"/>
      <c r="J1058" s="19"/>
      <c r="K1058" s="19"/>
      <c r="L1058" s="19"/>
    </row>
    <row r="1059" spans="6:12" s="17" customFormat="1" x14ac:dyDescent="0.25">
      <c r="F1059" s="19"/>
      <c r="G1059" s="19"/>
      <c r="H1059" s="19"/>
      <c r="I1059" s="19"/>
      <c r="J1059" s="19"/>
      <c r="K1059" s="19"/>
      <c r="L1059" s="19"/>
    </row>
    <row r="1060" spans="6:12" s="17" customFormat="1" x14ac:dyDescent="0.25">
      <c r="F1060" s="19"/>
      <c r="G1060" s="19"/>
      <c r="H1060" s="19"/>
      <c r="I1060" s="19"/>
      <c r="J1060" s="19"/>
      <c r="K1060" s="19"/>
      <c r="L1060" s="19"/>
    </row>
    <row r="1061" spans="6:12" s="17" customFormat="1" x14ac:dyDescent="0.25">
      <c r="F1061" s="19"/>
      <c r="G1061" s="19"/>
      <c r="H1061" s="19"/>
      <c r="I1061" s="19"/>
      <c r="J1061" s="19"/>
      <c r="K1061" s="19"/>
      <c r="L1061" s="19"/>
    </row>
    <row r="1062" spans="6:12" s="17" customFormat="1" x14ac:dyDescent="0.25">
      <c r="F1062" s="19"/>
      <c r="G1062" s="19"/>
      <c r="H1062" s="19"/>
      <c r="I1062" s="19"/>
      <c r="J1062" s="19"/>
      <c r="K1062" s="19"/>
      <c r="L1062" s="19"/>
    </row>
    <row r="1063" spans="6:12" s="17" customFormat="1" x14ac:dyDescent="0.25">
      <c r="F1063" s="19"/>
      <c r="G1063" s="19"/>
      <c r="H1063" s="19"/>
      <c r="I1063" s="19"/>
      <c r="J1063" s="19"/>
      <c r="K1063" s="19"/>
      <c r="L1063" s="19"/>
    </row>
    <row r="1064" spans="6:12" s="17" customFormat="1" x14ac:dyDescent="0.25">
      <c r="F1064" s="19"/>
      <c r="G1064" s="19"/>
      <c r="H1064" s="19"/>
      <c r="I1064" s="19"/>
      <c r="J1064" s="19"/>
      <c r="K1064" s="19"/>
      <c r="L1064" s="19"/>
    </row>
    <row r="1065" spans="6:12" s="17" customFormat="1" x14ac:dyDescent="0.25">
      <c r="F1065" s="19"/>
      <c r="G1065" s="19"/>
      <c r="H1065" s="19"/>
      <c r="I1065" s="19"/>
      <c r="J1065" s="19"/>
      <c r="K1065" s="19"/>
      <c r="L1065" s="19"/>
    </row>
    <row r="1066" spans="6:12" s="17" customFormat="1" x14ac:dyDescent="0.25">
      <c r="F1066" s="19"/>
      <c r="G1066" s="19"/>
      <c r="H1066" s="19"/>
      <c r="I1066" s="19"/>
      <c r="J1066" s="19"/>
      <c r="K1066" s="19"/>
      <c r="L1066" s="19"/>
    </row>
    <row r="1067" spans="6:12" s="17" customFormat="1" x14ac:dyDescent="0.25">
      <c r="F1067" s="19"/>
      <c r="G1067" s="19"/>
      <c r="H1067" s="19"/>
      <c r="I1067" s="19"/>
      <c r="J1067" s="19"/>
      <c r="K1067" s="19"/>
      <c r="L1067" s="19"/>
    </row>
    <row r="1068" spans="6:12" s="17" customFormat="1" x14ac:dyDescent="0.25">
      <c r="F1068" s="19"/>
      <c r="G1068" s="19"/>
      <c r="H1068" s="19"/>
      <c r="I1068" s="19"/>
      <c r="J1068" s="19"/>
      <c r="K1068" s="19"/>
      <c r="L1068" s="19"/>
    </row>
    <row r="1069" spans="6:12" s="17" customFormat="1" x14ac:dyDescent="0.25">
      <c r="F1069" s="19"/>
      <c r="G1069" s="19"/>
      <c r="H1069" s="19"/>
      <c r="I1069" s="19"/>
      <c r="J1069" s="19"/>
      <c r="K1069" s="19"/>
      <c r="L1069" s="19"/>
    </row>
    <row r="1070" spans="6:12" s="17" customFormat="1" x14ac:dyDescent="0.25">
      <c r="F1070" s="19"/>
      <c r="G1070" s="19"/>
      <c r="H1070" s="19"/>
      <c r="I1070" s="19"/>
      <c r="J1070" s="19"/>
      <c r="K1070" s="19"/>
      <c r="L1070" s="19"/>
    </row>
    <row r="1071" spans="6:12" s="17" customFormat="1" x14ac:dyDescent="0.25">
      <c r="F1071" s="19"/>
      <c r="G1071" s="19"/>
      <c r="H1071" s="19"/>
      <c r="I1071" s="19"/>
      <c r="J1071" s="19"/>
      <c r="K1071" s="19"/>
      <c r="L1071" s="19"/>
    </row>
    <row r="1072" spans="6:12" s="17" customFormat="1" x14ac:dyDescent="0.25">
      <c r="F1072" s="19"/>
      <c r="G1072" s="19"/>
      <c r="H1072" s="19"/>
      <c r="I1072" s="19"/>
      <c r="J1072" s="19"/>
      <c r="K1072" s="19"/>
      <c r="L1072" s="19"/>
    </row>
    <row r="1073" spans="6:12" s="17" customFormat="1" x14ac:dyDescent="0.25">
      <c r="F1073" s="19"/>
      <c r="G1073" s="19"/>
      <c r="H1073" s="19"/>
      <c r="I1073" s="19"/>
      <c r="J1073" s="19"/>
      <c r="K1073" s="19"/>
      <c r="L1073" s="19"/>
    </row>
    <row r="1074" spans="6:12" s="17" customFormat="1" x14ac:dyDescent="0.25">
      <c r="F1074" s="19"/>
      <c r="G1074" s="19"/>
      <c r="H1074" s="19"/>
      <c r="I1074" s="19"/>
      <c r="J1074" s="19"/>
      <c r="K1074" s="19"/>
      <c r="L1074" s="19"/>
    </row>
    <row r="1075" spans="6:12" s="17" customFormat="1" x14ac:dyDescent="0.25">
      <c r="F1075" s="19"/>
      <c r="G1075" s="19"/>
      <c r="H1075" s="19"/>
      <c r="I1075" s="19"/>
      <c r="J1075" s="19"/>
      <c r="K1075" s="19"/>
      <c r="L1075" s="19"/>
    </row>
    <row r="1076" spans="6:12" s="17" customFormat="1" x14ac:dyDescent="0.25">
      <c r="F1076" s="19"/>
      <c r="G1076" s="19"/>
      <c r="H1076" s="19"/>
      <c r="I1076" s="19"/>
      <c r="J1076" s="19"/>
      <c r="K1076" s="19"/>
      <c r="L1076" s="19"/>
    </row>
    <row r="1077" spans="6:12" s="17" customFormat="1" x14ac:dyDescent="0.25">
      <c r="F1077" s="19"/>
      <c r="G1077" s="19"/>
      <c r="H1077" s="19"/>
      <c r="I1077" s="19"/>
      <c r="J1077" s="19"/>
      <c r="K1077" s="19"/>
      <c r="L1077" s="19"/>
    </row>
    <row r="1078" spans="6:12" s="17" customFormat="1" x14ac:dyDescent="0.25">
      <c r="F1078" s="19"/>
      <c r="G1078" s="19"/>
      <c r="H1078" s="19"/>
      <c r="I1078" s="19"/>
      <c r="J1078" s="19"/>
      <c r="K1078" s="19"/>
      <c r="L1078" s="19"/>
    </row>
    <row r="1079" spans="6:12" s="17" customFormat="1" x14ac:dyDescent="0.25">
      <c r="F1079" s="19"/>
      <c r="G1079" s="19"/>
      <c r="H1079" s="19"/>
      <c r="I1079" s="19"/>
      <c r="J1079" s="19"/>
      <c r="K1079" s="19"/>
      <c r="L1079" s="19"/>
    </row>
    <row r="1080" spans="6:12" s="17" customFormat="1" x14ac:dyDescent="0.25">
      <c r="F1080" s="19"/>
      <c r="G1080" s="19"/>
      <c r="H1080" s="19"/>
      <c r="I1080" s="19"/>
      <c r="J1080" s="19"/>
      <c r="K1080" s="19"/>
      <c r="L1080" s="19"/>
    </row>
    <row r="1081" spans="6:12" s="17" customFormat="1" x14ac:dyDescent="0.25">
      <c r="F1081" s="19"/>
      <c r="G1081" s="19"/>
      <c r="H1081" s="19"/>
      <c r="I1081" s="19"/>
      <c r="J1081" s="19"/>
      <c r="K1081" s="19"/>
      <c r="L1081" s="19"/>
    </row>
    <row r="1082" spans="6:12" s="17" customFormat="1" x14ac:dyDescent="0.25">
      <c r="F1082" s="19"/>
      <c r="G1082" s="19"/>
      <c r="H1082" s="19"/>
      <c r="I1082" s="19"/>
      <c r="J1082" s="19"/>
      <c r="K1082" s="19"/>
      <c r="L1082" s="19"/>
    </row>
  </sheetData>
  <mergeCells count="2">
    <mergeCell ref="I1:L1"/>
    <mergeCell ref="O64:O65"/>
  </mergeCells>
  <dataValidations count="1">
    <dataValidation type="list" allowBlank="1" showInputMessage="1" showErrorMessage="1" sqref="B3" xr:uid="{00000000-0002-0000-0200-000000000000}">
      <formula1>Locations</formula1>
    </dataValidation>
  </dataValidations>
  <pageMargins left="0.7" right="0.7" top="0.75" bottom="0.75" header="0.3" footer="0.3"/>
  <pageSetup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1188"/>
  <sheetViews>
    <sheetView workbookViewId="0">
      <pane xSplit="13" ySplit="5" topLeftCell="N24" activePane="bottomRight" state="frozen"/>
      <selection pane="topRight" activeCell="N1" sqref="N1"/>
      <selection pane="bottomLeft" activeCell="A6" sqref="A6"/>
      <selection pane="bottomRight" activeCell="B1" sqref="B1"/>
    </sheetView>
  </sheetViews>
  <sheetFormatPr defaultColWidth="9.109375" defaultRowHeight="13.2" x14ac:dyDescent="0.25"/>
  <cols>
    <col min="1" max="1" width="2.88671875" style="17" customWidth="1"/>
    <col min="2" max="2" width="43" style="18" customWidth="1"/>
    <col min="3" max="3" width="7.44140625" style="17" customWidth="1"/>
    <col min="4" max="4" width="6" style="17" customWidth="1"/>
    <col min="5" max="5" width="7" style="17" customWidth="1"/>
    <col min="6" max="6" width="5.5546875" style="22" bestFit="1" customWidth="1"/>
    <col min="7" max="7" width="4.109375" style="22" customWidth="1"/>
    <col min="8" max="8" width="7" style="22" customWidth="1"/>
    <col min="9" max="9" width="8.44140625" style="22" customWidth="1"/>
    <col min="10" max="10" width="7.33203125" style="22" customWidth="1"/>
    <col min="11" max="11" width="6.44140625" style="22" customWidth="1"/>
    <col min="12" max="12" width="5.88671875" style="22" customWidth="1"/>
    <col min="13" max="13" width="15.109375" style="17" customWidth="1"/>
    <col min="14" max="14" width="14.109375" style="17" bestFit="1" customWidth="1"/>
    <col min="15" max="15" width="39.109375" style="17" customWidth="1"/>
    <col min="16" max="16" width="2.88671875" style="17" customWidth="1"/>
    <col min="17" max="16384" width="9.109375" style="17"/>
  </cols>
  <sheetData>
    <row r="1" spans="2:15" ht="12.75" customHeight="1" x14ac:dyDescent="0.25">
      <c r="B1" s="36"/>
      <c r="C1" s="37"/>
      <c r="D1" s="36"/>
      <c r="E1" s="36"/>
      <c r="F1" s="38"/>
      <c r="G1" s="38"/>
      <c r="H1" s="38"/>
      <c r="I1" s="94" t="s">
        <v>330</v>
      </c>
      <c r="J1" s="94"/>
      <c r="K1" s="94"/>
      <c r="L1" s="94"/>
      <c r="M1" s="36"/>
      <c r="N1" s="34"/>
      <c r="O1" s="34"/>
    </row>
    <row r="2" spans="2:15" ht="21" x14ac:dyDescent="0.25">
      <c r="B2" s="44" t="s">
        <v>319</v>
      </c>
      <c r="C2" s="44"/>
      <c r="D2" s="44"/>
      <c r="E2" s="44"/>
      <c r="F2" s="43"/>
      <c r="G2" s="43" t="s">
        <v>329</v>
      </c>
      <c r="H2" s="43"/>
      <c r="I2" s="44" t="s">
        <v>335</v>
      </c>
      <c r="J2" s="44" t="s">
        <v>334</v>
      </c>
      <c r="K2" s="44" t="s">
        <v>332</v>
      </c>
      <c r="L2" s="44" t="s">
        <v>333</v>
      </c>
      <c r="M2" s="44"/>
      <c r="N2" s="34"/>
      <c r="O2" s="34"/>
    </row>
    <row r="3" spans="2:15" x14ac:dyDescent="0.25">
      <c r="B3" s="66" t="e">
        <f>+#REF!</f>
        <v>#REF!</v>
      </c>
      <c r="C3" s="40"/>
      <c r="D3" s="40"/>
      <c r="E3" s="40"/>
      <c r="F3" s="40"/>
      <c r="G3" s="41" t="e">
        <f>IF(B3="Choose School Name"," ",VLOOKUP(B3,'Location Codes'!$A:$B,2,FALSE))</f>
        <v>#REF!</v>
      </c>
      <c r="H3" s="42"/>
      <c r="I3" s="41" t="e">
        <f>VLOOKUP($B$3,'School Codes'!$A:$E,2,TRUE)</f>
        <v>#REF!</v>
      </c>
      <c r="J3" s="41" t="e">
        <f>VLOOKUP($B$3,'School Codes'!$A:$E,3,TRUE)</f>
        <v>#REF!</v>
      </c>
      <c r="K3" s="41" t="e">
        <f>VLOOKUP($B$3,'School Codes'!$A:$E,4,TRUE)</f>
        <v>#REF!</v>
      </c>
      <c r="L3" s="41" t="e">
        <f>VLOOKUP($B$3,'School Codes'!$A:$E,5,TRUE)</f>
        <v>#REF!</v>
      </c>
      <c r="M3" s="40"/>
      <c r="N3" s="34"/>
      <c r="O3" s="56"/>
    </row>
    <row r="4" spans="2:15" x14ac:dyDescent="0.25">
      <c r="B4" s="39"/>
      <c r="C4" s="40"/>
      <c r="D4" s="40"/>
      <c r="E4" s="40"/>
      <c r="F4" s="40"/>
      <c r="G4" s="41"/>
      <c r="H4" s="42"/>
      <c r="I4" s="41"/>
      <c r="J4" s="41"/>
      <c r="K4" s="41"/>
      <c r="L4" s="41"/>
      <c r="M4" s="40"/>
      <c r="N4" s="34"/>
      <c r="O4" s="56"/>
    </row>
    <row r="5" spans="2:15" ht="21" x14ac:dyDescent="0.25">
      <c r="B5" s="28" t="s">
        <v>48</v>
      </c>
      <c r="C5" s="29" t="s">
        <v>186</v>
      </c>
      <c r="D5" s="28" t="s">
        <v>189</v>
      </c>
      <c r="E5" s="28" t="s">
        <v>190</v>
      </c>
      <c r="F5" s="45" t="s">
        <v>4</v>
      </c>
      <c r="G5" s="45" t="s">
        <v>5</v>
      </c>
      <c r="H5" s="45" t="s">
        <v>6</v>
      </c>
      <c r="I5" s="45" t="s">
        <v>7</v>
      </c>
      <c r="J5" s="46" t="s">
        <v>33</v>
      </c>
      <c r="K5" s="46" t="s">
        <v>8</v>
      </c>
      <c r="L5" s="46" t="s">
        <v>191</v>
      </c>
      <c r="M5" s="28" t="s">
        <v>259</v>
      </c>
      <c r="N5" s="34"/>
      <c r="O5" s="57"/>
    </row>
    <row r="6" spans="2:15" x14ac:dyDescent="0.25">
      <c r="B6" s="17" t="s">
        <v>0</v>
      </c>
      <c r="C6" s="17" t="s">
        <v>186</v>
      </c>
      <c r="D6" s="17" t="s">
        <v>189</v>
      </c>
      <c r="E6" s="17" t="s">
        <v>190</v>
      </c>
      <c r="F6" s="19" t="s">
        <v>4</v>
      </c>
      <c r="G6" s="19" t="s">
        <v>5</v>
      </c>
      <c r="H6" s="19" t="s">
        <v>6</v>
      </c>
      <c r="I6" s="19" t="s">
        <v>7</v>
      </c>
      <c r="J6" s="19" t="s">
        <v>33</v>
      </c>
      <c r="K6" s="19" t="s">
        <v>8</v>
      </c>
      <c r="L6" s="19" t="s">
        <v>191</v>
      </c>
      <c r="M6" s="17" t="s">
        <v>262</v>
      </c>
      <c r="N6" s="49" t="s">
        <v>261</v>
      </c>
      <c r="O6" s="50" t="s">
        <v>168</v>
      </c>
    </row>
    <row r="7" spans="2:15" x14ac:dyDescent="0.25">
      <c r="B7" s="23" t="s">
        <v>46</v>
      </c>
      <c r="C7" s="17">
        <v>8001</v>
      </c>
      <c r="D7" s="17">
        <v>80010</v>
      </c>
      <c r="E7" s="24">
        <v>0</v>
      </c>
      <c r="F7" s="19">
        <v>22</v>
      </c>
      <c r="G7" s="25" t="e">
        <f>+$G$3</f>
        <v>#REF!</v>
      </c>
      <c r="H7" s="30" t="s">
        <v>63</v>
      </c>
      <c r="I7" s="19" t="s">
        <v>9</v>
      </c>
      <c r="J7" s="19" t="s">
        <v>45</v>
      </c>
      <c r="K7" s="19" t="s">
        <v>16</v>
      </c>
      <c r="L7" s="19" t="s">
        <v>9</v>
      </c>
      <c r="M7" s="20"/>
      <c r="N7" s="48"/>
      <c r="O7" s="47"/>
    </row>
    <row r="8" spans="2:15" x14ac:dyDescent="0.25">
      <c r="B8" s="23" t="s">
        <v>181</v>
      </c>
      <c r="C8" s="17">
        <v>8001</v>
      </c>
      <c r="D8" s="17">
        <v>80010</v>
      </c>
      <c r="E8" s="24">
        <v>0</v>
      </c>
      <c r="F8" s="19">
        <v>22</v>
      </c>
      <c r="G8" s="25" t="e">
        <f t="shared" ref="G8:G17" si="0">+$G$3</f>
        <v>#REF!</v>
      </c>
      <c r="H8" s="19" t="s">
        <v>63</v>
      </c>
      <c r="I8" s="19" t="s">
        <v>9</v>
      </c>
      <c r="J8" s="19" t="s">
        <v>182</v>
      </c>
      <c r="K8" s="19" t="s">
        <v>16</v>
      </c>
      <c r="L8" s="19" t="s">
        <v>9</v>
      </c>
      <c r="M8" s="20"/>
      <c r="N8" s="48"/>
      <c r="O8" s="47"/>
    </row>
    <row r="9" spans="2:15" x14ac:dyDescent="0.25">
      <c r="B9" s="23" t="s">
        <v>322</v>
      </c>
      <c r="C9" s="17">
        <v>8001</v>
      </c>
      <c r="D9" s="17">
        <v>80010</v>
      </c>
      <c r="E9" s="24">
        <v>0</v>
      </c>
      <c r="F9" s="19">
        <v>22</v>
      </c>
      <c r="G9" s="25" t="e">
        <f t="shared" si="0"/>
        <v>#REF!</v>
      </c>
      <c r="H9" s="19" t="s">
        <v>63</v>
      </c>
      <c r="I9" s="19" t="s">
        <v>9</v>
      </c>
      <c r="J9" s="26" t="s">
        <v>321</v>
      </c>
      <c r="K9" s="19" t="s">
        <v>16</v>
      </c>
      <c r="L9" s="19" t="s">
        <v>9</v>
      </c>
      <c r="M9" s="20"/>
      <c r="N9" s="48"/>
      <c r="O9" s="47"/>
    </row>
    <row r="10" spans="2:15" ht="12" customHeight="1" x14ac:dyDescent="0.25">
      <c r="B10" s="23" t="s">
        <v>177</v>
      </c>
      <c r="C10" s="17">
        <v>8001</v>
      </c>
      <c r="D10" s="17">
        <v>80010</v>
      </c>
      <c r="E10" s="24">
        <v>0</v>
      </c>
      <c r="F10" s="19">
        <v>22</v>
      </c>
      <c r="G10" s="25" t="e">
        <f t="shared" si="0"/>
        <v>#REF!</v>
      </c>
      <c r="H10" s="19" t="s">
        <v>63</v>
      </c>
      <c r="I10" s="19" t="s">
        <v>9</v>
      </c>
      <c r="J10" s="19" t="s">
        <v>47</v>
      </c>
      <c r="K10" s="19" t="s">
        <v>16</v>
      </c>
      <c r="L10" s="68" t="s">
        <v>56</v>
      </c>
      <c r="M10" s="20"/>
      <c r="N10" s="48" t="s">
        <v>40</v>
      </c>
      <c r="O10" s="69" t="s">
        <v>156</v>
      </c>
    </row>
    <row r="11" spans="2:15" ht="14.25" customHeight="1" x14ac:dyDescent="0.25">
      <c r="B11" s="23" t="s">
        <v>178</v>
      </c>
      <c r="C11" s="17">
        <v>8001</v>
      </c>
      <c r="D11" s="17">
        <v>80010</v>
      </c>
      <c r="E11" s="24">
        <v>0</v>
      </c>
      <c r="F11" s="19">
        <v>22</v>
      </c>
      <c r="G11" s="25" t="e">
        <f t="shared" si="0"/>
        <v>#REF!</v>
      </c>
      <c r="H11" s="19" t="s">
        <v>63</v>
      </c>
      <c r="I11" s="19" t="s">
        <v>9</v>
      </c>
      <c r="J11" s="19" t="s">
        <v>47</v>
      </c>
      <c r="K11" s="19" t="s">
        <v>16</v>
      </c>
      <c r="L11" s="68" t="s">
        <v>58</v>
      </c>
      <c r="M11" s="20"/>
      <c r="N11" s="48" t="s">
        <v>40</v>
      </c>
      <c r="O11" s="69" t="s">
        <v>156</v>
      </c>
    </row>
    <row r="12" spans="2:15" ht="15" customHeight="1" x14ac:dyDescent="0.25">
      <c r="B12" s="23" t="s">
        <v>179</v>
      </c>
      <c r="C12" s="17">
        <v>8001</v>
      </c>
      <c r="D12" s="17">
        <v>80010</v>
      </c>
      <c r="E12" s="24">
        <v>0</v>
      </c>
      <c r="F12" s="19">
        <v>22</v>
      </c>
      <c r="G12" s="25" t="e">
        <f t="shared" si="0"/>
        <v>#REF!</v>
      </c>
      <c r="H12" s="19" t="s">
        <v>63</v>
      </c>
      <c r="I12" s="19" t="s">
        <v>9</v>
      </c>
      <c r="J12" s="19" t="s">
        <v>47</v>
      </c>
      <c r="K12" s="19" t="s">
        <v>16</v>
      </c>
      <c r="L12" s="68" t="s">
        <v>59</v>
      </c>
      <c r="M12" s="20"/>
      <c r="N12" s="48" t="s">
        <v>40</v>
      </c>
      <c r="O12" s="69" t="s">
        <v>156</v>
      </c>
    </row>
    <row r="13" spans="2:15" x14ac:dyDescent="0.25">
      <c r="B13" s="23" t="s">
        <v>194</v>
      </c>
      <c r="C13" s="17">
        <v>8001</v>
      </c>
      <c r="D13" s="17">
        <v>80010</v>
      </c>
      <c r="E13" s="24">
        <v>0</v>
      </c>
      <c r="F13" s="19">
        <v>22</v>
      </c>
      <c r="G13" s="25" t="e">
        <f t="shared" si="0"/>
        <v>#REF!</v>
      </c>
      <c r="H13" s="19" t="s">
        <v>63</v>
      </c>
      <c r="I13" s="19" t="s">
        <v>9</v>
      </c>
      <c r="J13" s="19" t="s">
        <v>20</v>
      </c>
      <c r="K13" s="19" t="s">
        <v>16</v>
      </c>
      <c r="L13" s="19" t="s">
        <v>9</v>
      </c>
      <c r="M13" s="20"/>
      <c r="N13" s="48"/>
      <c r="O13" s="47"/>
    </row>
    <row r="14" spans="2:15" x14ac:dyDescent="0.25">
      <c r="B14" s="23" t="s">
        <v>217</v>
      </c>
      <c r="C14" s="17">
        <v>8001</v>
      </c>
      <c r="D14" s="17">
        <v>80010</v>
      </c>
      <c r="E14" s="24">
        <v>0</v>
      </c>
      <c r="F14" s="19">
        <v>22</v>
      </c>
      <c r="G14" s="25" t="e">
        <f t="shared" si="0"/>
        <v>#REF!</v>
      </c>
      <c r="H14" s="19" t="s">
        <v>63</v>
      </c>
      <c r="I14" s="19" t="s">
        <v>9</v>
      </c>
      <c r="J14" s="19" t="s">
        <v>218</v>
      </c>
      <c r="K14" s="19" t="s">
        <v>16</v>
      </c>
      <c r="L14" s="19" t="s">
        <v>9</v>
      </c>
      <c r="M14" s="20"/>
      <c r="N14" s="48"/>
      <c r="O14" s="47"/>
    </row>
    <row r="15" spans="2:15" x14ac:dyDescent="0.25">
      <c r="B15" s="18" t="s">
        <v>273</v>
      </c>
      <c r="C15" s="17">
        <v>8001</v>
      </c>
      <c r="D15" s="17">
        <v>80010</v>
      </c>
      <c r="E15" s="24">
        <v>0</v>
      </c>
      <c r="F15" s="19">
        <v>22</v>
      </c>
      <c r="G15" s="25" t="e">
        <f t="shared" si="0"/>
        <v>#REF!</v>
      </c>
      <c r="H15" s="19" t="s">
        <v>63</v>
      </c>
      <c r="I15" s="19" t="s">
        <v>9</v>
      </c>
      <c r="J15" s="19" t="s">
        <v>274</v>
      </c>
      <c r="K15" s="19" t="s">
        <v>16</v>
      </c>
      <c r="L15" s="19" t="s">
        <v>9</v>
      </c>
      <c r="M15" s="20"/>
      <c r="N15" s="48"/>
      <c r="O15" s="47"/>
    </row>
    <row r="16" spans="2:15" x14ac:dyDescent="0.25">
      <c r="B16" s="23" t="s">
        <v>49</v>
      </c>
      <c r="C16" s="17">
        <v>8001</v>
      </c>
      <c r="D16" s="17">
        <v>80010</v>
      </c>
      <c r="E16" s="24">
        <v>0</v>
      </c>
      <c r="F16" s="19">
        <v>22</v>
      </c>
      <c r="G16" s="25" t="e">
        <f t="shared" si="0"/>
        <v>#REF!</v>
      </c>
      <c r="H16" s="19" t="s">
        <v>63</v>
      </c>
      <c r="I16" s="19" t="s">
        <v>9</v>
      </c>
      <c r="J16" s="19" t="s">
        <v>155</v>
      </c>
      <c r="K16" s="19" t="s">
        <v>16</v>
      </c>
      <c r="L16" s="19" t="s">
        <v>9</v>
      </c>
      <c r="M16" s="20"/>
      <c r="N16" s="48"/>
      <c r="O16" s="47"/>
    </row>
    <row r="17" spans="2:15" x14ac:dyDescent="0.25">
      <c r="B17" s="23" t="s">
        <v>271</v>
      </c>
      <c r="C17" s="17">
        <v>8001</v>
      </c>
      <c r="D17" s="17">
        <v>80010</v>
      </c>
      <c r="E17" s="24">
        <v>0</v>
      </c>
      <c r="F17" s="19">
        <v>22</v>
      </c>
      <c r="G17" s="25" t="e">
        <f t="shared" si="0"/>
        <v>#REF!</v>
      </c>
      <c r="H17" s="19" t="s">
        <v>63</v>
      </c>
      <c r="I17" s="19" t="s">
        <v>9</v>
      </c>
      <c r="J17" s="26" t="s">
        <v>272</v>
      </c>
      <c r="K17" s="19" t="s">
        <v>16</v>
      </c>
      <c r="L17" s="19" t="s">
        <v>9</v>
      </c>
      <c r="M17" s="20"/>
      <c r="N17" s="51"/>
      <c r="O17" s="47"/>
    </row>
    <row r="18" spans="2:15" x14ac:dyDescent="0.25">
      <c r="B18" s="23" t="s">
        <v>257</v>
      </c>
      <c r="F18" s="19"/>
      <c r="G18" s="19"/>
      <c r="H18" s="19"/>
      <c r="I18" s="19"/>
      <c r="J18" s="19"/>
      <c r="K18" s="19"/>
      <c r="L18" s="19"/>
      <c r="M18" s="70">
        <f>SUM(M7:M16)</f>
        <v>0</v>
      </c>
      <c r="N18" s="48"/>
      <c r="O18" s="47"/>
    </row>
    <row r="19" spans="2:15" x14ac:dyDescent="0.25">
      <c r="B19" s="23"/>
      <c r="F19" s="19"/>
      <c r="G19" s="19"/>
      <c r="H19" s="19"/>
      <c r="I19" s="19"/>
      <c r="J19" s="19"/>
      <c r="K19" s="19"/>
      <c r="L19" s="19"/>
      <c r="N19" s="48"/>
      <c r="O19" s="47"/>
    </row>
    <row r="20" spans="2:15" x14ac:dyDescent="0.25">
      <c r="B20" s="17" t="s">
        <v>1</v>
      </c>
      <c r="C20" s="17" t="s">
        <v>186</v>
      </c>
      <c r="D20" s="17" t="s">
        <v>189</v>
      </c>
      <c r="E20" s="17" t="s">
        <v>190</v>
      </c>
      <c r="F20" s="19" t="s">
        <v>4</v>
      </c>
      <c r="G20" s="19" t="s">
        <v>5</v>
      </c>
      <c r="H20" s="19" t="s">
        <v>6</v>
      </c>
      <c r="I20" s="19" t="s">
        <v>7</v>
      </c>
      <c r="J20" s="19" t="s">
        <v>33</v>
      </c>
      <c r="K20" s="19" t="s">
        <v>8</v>
      </c>
      <c r="L20" s="19" t="s">
        <v>191</v>
      </c>
      <c r="M20" s="17" t="s">
        <v>262</v>
      </c>
      <c r="N20" s="48"/>
      <c r="O20" s="47"/>
    </row>
    <row r="21" spans="2:15" x14ac:dyDescent="0.25">
      <c r="B21" s="18" t="s">
        <v>183</v>
      </c>
      <c r="C21" s="17">
        <v>8001</v>
      </c>
      <c r="D21" s="17">
        <v>80010</v>
      </c>
      <c r="E21" s="24">
        <v>0</v>
      </c>
      <c r="F21" s="19">
        <v>22</v>
      </c>
      <c r="G21" s="25" t="e">
        <f t="shared" ref="G21:G29" si="1">+$G$3</f>
        <v>#REF!</v>
      </c>
      <c r="H21" s="19" t="s">
        <v>63</v>
      </c>
      <c r="I21" s="19" t="s">
        <v>9</v>
      </c>
      <c r="J21" s="19" t="s">
        <v>184</v>
      </c>
      <c r="K21" s="19" t="s">
        <v>16</v>
      </c>
      <c r="L21" s="19" t="s">
        <v>9</v>
      </c>
      <c r="M21" s="20"/>
      <c r="N21" s="48"/>
      <c r="O21" s="47"/>
    </row>
    <row r="22" spans="2:15" x14ac:dyDescent="0.25">
      <c r="B22" s="23" t="s">
        <v>324</v>
      </c>
      <c r="C22" s="17">
        <v>8001</v>
      </c>
      <c r="D22" s="17">
        <v>80010</v>
      </c>
      <c r="E22" s="24">
        <v>0</v>
      </c>
      <c r="F22" s="19">
        <v>22</v>
      </c>
      <c r="G22" s="25" t="e">
        <f t="shared" si="1"/>
        <v>#REF!</v>
      </c>
      <c r="H22" s="19" t="s">
        <v>63</v>
      </c>
      <c r="I22" s="19" t="s">
        <v>9</v>
      </c>
      <c r="J22" s="26" t="s">
        <v>323</v>
      </c>
      <c r="K22" s="19" t="s">
        <v>16</v>
      </c>
      <c r="L22" s="19" t="s">
        <v>9</v>
      </c>
      <c r="M22" s="20"/>
      <c r="N22" s="48"/>
      <c r="O22" s="47"/>
    </row>
    <row r="23" spans="2:15" x14ac:dyDescent="0.25">
      <c r="B23" s="18" t="s">
        <v>17</v>
      </c>
      <c r="C23" s="17">
        <v>8001</v>
      </c>
      <c r="D23" s="17">
        <v>80010</v>
      </c>
      <c r="E23" s="24">
        <v>0</v>
      </c>
      <c r="F23" s="19">
        <v>22</v>
      </c>
      <c r="G23" s="25" t="e">
        <f t="shared" si="1"/>
        <v>#REF!</v>
      </c>
      <c r="H23" s="19" t="s">
        <v>63</v>
      </c>
      <c r="I23" s="19" t="s">
        <v>9</v>
      </c>
      <c r="J23" s="19" t="s">
        <v>18</v>
      </c>
      <c r="K23" s="19" t="s">
        <v>16</v>
      </c>
      <c r="L23" s="19" t="s">
        <v>9</v>
      </c>
      <c r="M23" s="20"/>
      <c r="N23" s="48"/>
      <c r="O23" s="47"/>
    </row>
    <row r="24" spans="2:15" x14ac:dyDescent="0.25">
      <c r="B24" s="18" t="s">
        <v>44</v>
      </c>
      <c r="C24" s="17">
        <v>8001</v>
      </c>
      <c r="D24" s="17">
        <v>80010</v>
      </c>
      <c r="E24" s="24">
        <v>0</v>
      </c>
      <c r="F24" s="19">
        <v>22</v>
      </c>
      <c r="G24" s="25" t="e">
        <f t="shared" si="1"/>
        <v>#REF!</v>
      </c>
      <c r="H24" s="19" t="s">
        <v>63</v>
      </c>
      <c r="I24" s="19" t="s">
        <v>9</v>
      </c>
      <c r="J24" s="26" t="s">
        <v>22</v>
      </c>
      <c r="K24" s="19" t="s">
        <v>16</v>
      </c>
      <c r="L24" s="19" t="s">
        <v>9</v>
      </c>
      <c r="M24" s="20"/>
      <c r="N24" s="48"/>
      <c r="O24" s="47"/>
    </row>
    <row r="25" spans="2:15" x14ac:dyDescent="0.25">
      <c r="B25" s="18" t="s">
        <v>37</v>
      </c>
      <c r="C25" s="17">
        <v>8001</v>
      </c>
      <c r="D25" s="17">
        <v>80010</v>
      </c>
      <c r="E25" s="24">
        <v>0</v>
      </c>
      <c r="F25" s="19">
        <v>22</v>
      </c>
      <c r="G25" s="25" t="e">
        <f t="shared" si="1"/>
        <v>#REF!</v>
      </c>
      <c r="H25" s="19" t="s">
        <v>63</v>
      </c>
      <c r="I25" s="19" t="s">
        <v>9</v>
      </c>
      <c r="J25" s="19" t="s">
        <v>21</v>
      </c>
      <c r="K25" s="19" t="s">
        <v>16</v>
      </c>
      <c r="L25" s="19" t="s">
        <v>9</v>
      </c>
      <c r="M25" s="20"/>
      <c r="N25" s="48"/>
      <c r="O25" s="47"/>
    </row>
    <row r="26" spans="2:15" x14ac:dyDescent="0.25">
      <c r="B26" s="18" t="s">
        <v>265</v>
      </c>
      <c r="C26" s="17">
        <v>8001</v>
      </c>
      <c r="D26" s="17">
        <v>80010</v>
      </c>
      <c r="E26" s="24">
        <v>0</v>
      </c>
      <c r="F26" s="19">
        <v>22</v>
      </c>
      <c r="G26" s="25" t="e">
        <f t="shared" si="1"/>
        <v>#REF!</v>
      </c>
      <c r="H26" s="19" t="s">
        <v>63</v>
      </c>
      <c r="I26" s="19" t="s">
        <v>9</v>
      </c>
      <c r="J26" s="19" t="s">
        <v>38</v>
      </c>
      <c r="K26" s="19" t="s">
        <v>16</v>
      </c>
      <c r="L26" s="19" t="s">
        <v>9</v>
      </c>
      <c r="M26" s="20"/>
      <c r="N26" s="48"/>
      <c r="O26" s="47"/>
    </row>
    <row r="27" spans="2:15" ht="14.25" customHeight="1" x14ac:dyDescent="0.25">
      <c r="B27" s="23" t="s">
        <v>266</v>
      </c>
      <c r="C27" s="17">
        <v>8001</v>
      </c>
      <c r="D27" s="17">
        <v>80010</v>
      </c>
      <c r="E27" s="24">
        <v>0</v>
      </c>
      <c r="F27" s="19">
        <v>22</v>
      </c>
      <c r="G27" s="25" t="e">
        <f t="shared" si="1"/>
        <v>#REF!</v>
      </c>
      <c r="H27" s="19" t="s">
        <v>63</v>
      </c>
      <c r="I27" s="19" t="s">
        <v>9</v>
      </c>
      <c r="J27" s="19" t="s">
        <v>39</v>
      </c>
      <c r="K27" s="19" t="s">
        <v>16</v>
      </c>
      <c r="L27" s="68" t="s">
        <v>58</v>
      </c>
      <c r="M27" s="20"/>
      <c r="N27" s="48" t="s">
        <v>40</v>
      </c>
      <c r="O27" s="69" t="s">
        <v>156</v>
      </c>
    </row>
    <row r="28" spans="2:15" x14ac:dyDescent="0.25">
      <c r="B28" s="18" t="s">
        <v>41</v>
      </c>
      <c r="C28" s="17">
        <v>8001</v>
      </c>
      <c r="D28" s="17">
        <v>80010</v>
      </c>
      <c r="E28" s="24">
        <v>0</v>
      </c>
      <c r="F28" s="19">
        <v>22</v>
      </c>
      <c r="G28" s="25" t="e">
        <f t="shared" si="1"/>
        <v>#REF!</v>
      </c>
      <c r="H28" s="19" t="s">
        <v>63</v>
      </c>
      <c r="I28" s="19" t="s">
        <v>9</v>
      </c>
      <c r="J28" s="19" t="s">
        <v>42</v>
      </c>
      <c r="K28" s="19" t="s">
        <v>16</v>
      </c>
      <c r="L28" s="19" t="s">
        <v>9</v>
      </c>
      <c r="M28" s="20"/>
      <c r="N28" s="48"/>
      <c r="O28" s="47"/>
    </row>
    <row r="29" spans="2:15" x14ac:dyDescent="0.25">
      <c r="B29" s="23" t="s">
        <v>346</v>
      </c>
      <c r="C29" s="17">
        <v>8001</v>
      </c>
      <c r="D29" s="17">
        <v>80010</v>
      </c>
      <c r="E29" s="24">
        <v>0</v>
      </c>
      <c r="F29" s="19">
        <v>22</v>
      </c>
      <c r="G29" s="25" t="e">
        <f t="shared" si="1"/>
        <v>#REF!</v>
      </c>
      <c r="H29" s="19" t="s">
        <v>63</v>
      </c>
      <c r="I29" s="19" t="s">
        <v>9</v>
      </c>
      <c r="J29" s="26" t="s">
        <v>347</v>
      </c>
      <c r="K29" s="19" t="s">
        <v>16</v>
      </c>
      <c r="L29" s="19" t="s">
        <v>9</v>
      </c>
      <c r="M29" s="20"/>
      <c r="N29" s="51"/>
      <c r="O29" s="47"/>
    </row>
    <row r="30" spans="2:15" x14ac:dyDescent="0.25">
      <c r="B30" s="18" t="s">
        <v>257</v>
      </c>
      <c r="F30" s="19"/>
      <c r="G30" s="19"/>
      <c r="H30" s="19"/>
      <c r="I30" s="19"/>
      <c r="J30" s="19"/>
      <c r="K30" s="19"/>
      <c r="L30" s="19"/>
      <c r="M30" s="70">
        <f>SUM(M21:M28)</f>
        <v>0</v>
      </c>
      <c r="N30" s="48"/>
      <c r="O30" s="47"/>
    </row>
    <row r="31" spans="2:15" x14ac:dyDescent="0.25">
      <c r="F31" s="19"/>
      <c r="G31" s="19"/>
      <c r="H31" s="19"/>
      <c r="I31" s="19"/>
      <c r="J31" s="19"/>
      <c r="K31" s="19"/>
      <c r="L31" s="19"/>
      <c r="N31" s="48"/>
      <c r="O31" s="47"/>
    </row>
    <row r="32" spans="2:15" x14ac:dyDescent="0.25">
      <c r="B32" s="17" t="s">
        <v>2</v>
      </c>
      <c r="C32" s="17" t="s">
        <v>186</v>
      </c>
      <c r="D32" s="17" t="s">
        <v>189</v>
      </c>
      <c r="E32" s="17" t="s">
        <v>190</v>
      </c>
      <c r="F32" s="19" t="s">
        <v>4</v>
      </c>
      <c r="G32" s="19" t="s">
        <v>5</v>
      </c>
      <c r="H32" s="19" t="s">
        <v>6</v>
      </c>
      <c r="I32" s="19" t="s">
        <v>7</v>
      </c>
      <c r="J32" s="19" t="s">
        <v>33</v>
      </c>
      <c r="K32" s="19" t="s">
        <v>8</v>
      </c>
      <c r="L32" s="19" t="s">
        <v>191</v>
      </c>
      <c r="M32" s="17" t="s">
        <v>262</v>
      </c>
      <c r="N32" s="48"/>
      <c r="O32" s="47"/>
    </row>
    <row r="33" spans="2:15" x14ac:dyDescent="0.25">
      <c r="B33" s="23" t="s">
        <v>199</v>
      </c>
      <c r="C33" s="17">
        <v>8001</v>
      </c>
      <c r="D33" s="17">
        <v>80010</v>
      </c>
      <c r="E33" s="24">
        <v>0</v>
      </c>
      <c r="F33" s="19">
        <v>22</v>
      </c>
      <c r="G33" s="25" t="e">
        <f t="shared" ref="G33:G40" si="2">+$G$3</f>
        <v>#REF!</v>
      </c>
      <c r="H33" s="19" t="s">
        <v>63</v>
      </c>
      <c r="I33" s="19" t="s">
        <v>9</v>
      </c>
      <c r="J33" s="26" t="s">
        <v>197</v>
      </c>
      <c r="K33" s="19" t="s">
        <v>16</v>
      </c>
      <c r="L33" s="19" t="s">
        <v>9</v>
      </c>
      <c r="M33" s="20"/>
      <c r="N33" s="48"/>
      <c r="O33" s="47"/>
    </row>
    <row r="34" spans="2:15" x14ac:dyDescent="0.25">
      <c r="B34" s="23" t="s">
        <v>198</v>
      </c>
      <c r="C34" s="17">
        <v>8001</v>
      </c>
      <c r="D34" s="17">
        <v>80010</v>
      </c>
      <c r="E34" s="24">
        <v>0</v>
      </c>
      <c r="F34" s="19">
        <v>22</v>
      </c>
      <c r="G34" s="25" t="e">
        <f t="shared" si="2"/>
        <v>#REF!</v>
      </c>
      <c r="H34" s="19" t="s">
        <v>63</v>
      </c>
      <c r="I34" s="19" t="s">
        <v>9</v>
      </c>
      <c r="J34" s="26" t="s">
        <v>200</v>
      </c>
      <c r="K34" s="19" t="s">
        <v>16</v>
      </c>
      <c r="L34" s="19" t="s">
        <v>9</v>
      </c>
      <c r="M34" s="20"/>
      <c r="N34" s="48"/>
      <c r="O34" s="47"/>
    </row>
    <row r="35" spans="2:15" x14ac:dyDescent="0.25">
      <c r="B35" s="18" t="s">
        <v>143</v>
      </c>
      <c r="C35" s="17">
        <v>8001</v>
      </c>
      <c r="D35" s="17">
        <v>80010</v>
      </c>
      <c r="E35" s="24">
        <v>0</v>
      </c>
      <c r="F35" s="19">
        <v>22</v>
      </c>
      <c r="G35" s="25" t="e">
        <f t="shared" si="2"/>
        <v>#REF!</v>
      </c>
      <c r="H35" s="19" t="s">
        <v>63</v>
      </c>
      <c r="I35" s="19" t="s">
        <v>9</v>
      </c>
      <c r="J35" s="26" t="s">
        <v>195</v>
      </c>
      <c r="K35" s="19" t="s">
        <v>16</v>
      </c>
      <c r="L35" s="19" t="s">
        <v>9</v>
      </c>
      <c r="M35" s="20"/>
      <c r="N35" s="48"/>
      <c r="O35" s="47"/>
    </row>
    <row r="36" spans="2:15" ht="26.4" x14ac:dyDescent="0.25">
      <c r="B36" s="23" t="s">
        <v>201</v>
      </c>
      <c r="C36" s="17">
        <v>8001</v>
      </c>
      <c r="D36" s="17">
        <v>80010</v>
      </c>
      <c r="E36" s="24">
        <v>0</v>
      </c>
      <c r="F36" s="19">
        <v>22</v>
      </c>
      <c r="G36" s="25" t="e">
        <f t="shared" si="2"/>
        <v>#REF!</v>
      </c>
      <c r="H36" s="19" t="s">
        <v>63</v>
      </c>
      <c r="I36" s="19" t="s">
        <v>9</v>
      </c>
      <c r="J36" s="26" t="s">
        <v>196</v>
      </c>
      <c r="K36" s="19" t="s">
        <v>16</v>
      </c>
      <c r="L36" s="19" t="s">
        <v>9</v>
      </c>
      <c r="M36" s="20"/>
      <c r="N36" s="48"/>
      <c r="O36" s="47"/>
    </row>
    <row r="37" spans="2:15" x14ac:dyDescent="0.25">
      <c r="B37" s="23" t="s">
        <v>202</v>
      </c>
      <c r="C37" s="17">
        <v>8001</v>
      </c>
      <c r="D37" s="17">
        <v>80010</v>
      </c>
      <c r="E37" s="24">
        <v>0</v>
      </c>
      <c r="F37" s="19">
        <v>22</v>
      </c>
      <c r="G37" s="25" t="e">
        <f t="shared" si="2"/>
        <v>#REF!</v>
      </c>
      <c r="H37" s="19" t="s">
        <v>63</v>
      </c>
      <c r="I37" s="19" t="s">
        <v>9</v>
      </c>
      <c r="J37" s="26" t="s">
        <v>203</v>
      </c>
      <c r="K37" s="19" t="s">
        <v>16</v>
      </c>
      <c r="L37" s="19" t="s">
        <v>9</v>
      </c>
      <c r="M37" s="20"/>
      <c r="N37" s="48"/>
      <c r="O37" s="47"/>
    </row>
    <row r="38" spans="2:15" x14ac:dyDescent="0.25">
      <c r="B38" s="23" t="s">
        <v>204</v>
      </c>
      <c r="C38" s="17">
        <v>8001</v>
      </c>
      <c r="D38" s="17">
        <v>80010</v>
      </c>
      <c r="E38" s="24">
        <v>0</v>
      </c>
      <c r="F38" s="19">
        <v>22</v>
      </c>
      <c r="G38" s="25" t="e">
        <f t="shared" si="2"/>
        <v>#REF!</v>
      </c>
      <c r="H38" s="19" t="s">
        <v>63</v>
      </c>
      <c r="I38" s="19" t="s">
        <v>9</v>
      </c>
      <c r="J38" s="26" t="s">
        <v>205</v>
      </c>
      <c r="K38" s="19" t="s">
        <v>16</v>
      </c>
      <c r="L38" s="19" t="s">
        <v>9</v>
      </c>
      <c r="M38" s="20"/>
      <c r="N38" s="48"/>
      <c r="O38" s="47"/>
    </row>
    <row r="39" spans="2:15" ht="26.4" x14ac:dyDescent="0.25">
      <c r="B39" s="23" t="s">
        <v>252</v>
      </c>
      <c r="C39" s="17">
        <v>8001</v>
      </c>
      <c r="D39" s="17">
        <v>80010</v>
      </c>
      <c r="E39" s="24">
        <v>0</v>
      </c>
      <c r="F39" s="19">
        <v>22</v>
      </c>
      <c r="G39" s="25" t="e">
        <f t="shared" si="2"/>
        <v>#REF!</v>
      </c>
      <c r="H39" s="19" t="s">
        <v>63</v>
      </c>
      <c r="I39" s="19" t="s">
        <v>9</v>
      </c>
      <c r="J39" s="19" t="s">
        <v>19</v>
      </c>
      <c r="K39" s="19" t="s">
        <v>16</v>
      </c>
      <c r="L39" s="19" t="s">
        <v>9</v>
      </c>
      <c r="M39" s="20"/>
      <c r="N39" s="48"/>
      <c r="O39" s="47"/>
    </row>
    <row r="40" spans="2:15" x14ac:dyDescent="0.25">
      <c r="B40" s="23" t="s">
        <v>338</v>
      </c>
      <c r="C40" s="17">
        <v>8001</v>
      </c>
      <c r="D40" s="17">
        <v>80010</v>
      </c>
      <c r="E40" s="24">
        <v>0</v>
      </c>
      <c r="F40" s="19">
        <v>22</v>
      </c>
      <c r="G40" s="25" t="e">
        <f t="shared" si="2"/>
        <v>#REF!</v>
      </c>
      <c r="H40" s="19" t="s">
        <v>63</v>
      </c>
      <c r="I40" s="19" t="s">
        <v>9</v>
      </c>
      <c r="J40" s="26" t="s">
        <v>337</v>
      </c>
      <c r="K40" s="19" t="s">
        <v>16</v>
      </c>
      <c r="L40" s="19" t="s">
        <v>9</v>
      </c>
      <c r="M40" s="20"/>
      <c r="N40" s="48"/>
      <c r="O40" s="47"/>
    </row>
    <row r="41" spans="2:15" x14ac:dyDescent="0.25">
      <c r="B41" s="18" t="s">
        <v>257</v>
      </c>
      <c r="F41" s="19"/>
      <c r="G41" s="21"/>
      <c r="H41" s="19"/>
      <c r="I41" s="19"/>
      <c r="J41" s="19"/>
      <c r="K41" s="19"/>
      <c r="L41" s="19"/>
      <c r="M41" s="70">
        <f>SUM(M33:M39)</f>
        <v>0</v>
      </c>
      <c r="N41" s="48"/>
      <c r="O41" s="48"/>
    </row>
    <row r="42" spans="2:15" ht="12.75" customHeight="1" x14ac:dyDescent="0.25">
      <c r="B42" s="27" t="s">
        <v>142</v>
      </c>
      <c r="C42" s="27"/>
      <c r="D42" s="27"/>
      <c r="E42" s="27"/>
      <c r="F42" s="27"/>
      <c r="G42" s="27"/>
      <c r="H42" s="27"/>
      <c r="I42" s="27"/>
      <c r="J42" s="27"/>
      <c r="K42" s="19"/>
      <c r="L42" s="19"/>
      <c r="M42" s="70">
        <f>+M18-M30-M41</f>
        <v>0</v>
      </c>
      <c r="N42" s="48"/>
      <c r="O42" s="47"/>
    </row>
    <row r="43" spans="2:15" x14ac:dyDescent="0.25">
      <c r="F43" s="19"/>
      <c r="G43" s="19"/>
      <c r="H43" s="19"/>
      <c r="I43" s="19"/>
      <c r="J43" s="19"/>
      <c r="K43" s="19"/>
      <c r="L43" s="19"/>
      <c r="N43" s="48"/>
      <c r="O43" s="47"/>
    </row>
    <row r="44" spans="2:15" x14ac:dyDescent="0.25">
      <c r="B44" s="17" t="s">
        <v>3</v>
      </c>
      <c r="C44" s="17" t="s">
        <v>186</v>
      </c>
      <c r="D44" s="17" t="s">
        <v>189</v>
      </c>
      <c r="E44" s="17" t="s">
        <v>190</v>
      </c>
      <c r="F44" s="19" t="s">
        <v>4</v>
      </c>
      <c r="G44" s="19" t="s">
        <v>5</v>
      </c>
      <c r="H44" s="19" t="s">
        <v>6</v>
      </c>
      <c r="I44" s="19" t="s">
        <v>7</v>
      </c>
      <c r="J44" s="19" t="s">
        <v>33</v>
      </c>
      <c r="K44" s="19" t="s">
        <v>8</v>
      </c>
      <c r="L44" s="19" t="s">
        <v>191</v>
      </c>
      <c r="M44" s="17" t="s">
        <v>262</v>
      </c>
      <c r="N44" s="48"/>
      <c r="O44" s="47"/>
    </row>
    <row r="45" spans="2:15" x14ac:dyDescent="0.25">
      <c r="B45" s="18" t="s">
        <v>53</v>
      </c>
      <c r="C45" s="17">
        <v>8001</v>
      </c>
      <c r="D45" s="17">
        <v>80010</v>
      </c>
      <c r="E45" s="24">
        <v>0</v>
      </c>
      <c r="F45" s="19">
        <v>22</v>
      </c>
      <c r="G45" s="25" t="e">
        <f t="shared" ref="G45:G64" si="3">+$G$3</f>
        <v>#REF!</v>
      </c>
      <c r="H45" s="19" t="s">
        <v>63</v>
      </c>
      <c r="I45" s="19" t="s">
        <v>9</v>
      </c>
      <c r="J45" s="19" t="s">
        <v>23</v>
      </c>
      <c r="K45" s="19" t="s">
        <v>16</v>
      </c>
      <c r="L45" s="19" t="s">
        <v>9</v>
      </c>
      <c r="M45" s="20"/>
      <c r="N45" s="48"/>
      <c r="O45" s="47"/>
    </row>
    <row r="46" spans="2:15" x14ac:dyDescent="0.25">
      <c r="B46" s="18" t="s">
        <v>94</v>
      </c>
      <c r="C46" s="17">
        <v>8001</v>
      </c>
      <c r="D46" s="17">
        <v>80010</v>
      </c>
      <c r="E46" s="24">
        <v>0</v>
      </c>
      <c r="F46" s="19">
        <v>22</v>
      </c>
      <c r="G46" s="25" t="e">
        <f t="shared" si="3"/>
        <v>#REF!</v>
      </c>
      <c r="H46" s="19" t="s">
        <v>63</v>
      </c>
      <c r="I46" s="19" t="s">
        <v>9</v>
      </c>
      <c r="J46" s="19" t="s">
        <v>140</v>
      </c>
      <c r="K46" s="19" t="s">
        <v>16</v>
      </c>
      <c r="L46" s="19" t="s">
        <v>58</v>
      </c>
      <c r="M46" s="20"/>
      <c r="N46" s="48"/>
      <c r="O46" s="47"/>
    </row>
    <row r="47" spans="2:15" x14ac:dyDescent="0.25">
      <c r="B47" s="23" t="s">
        <v>256</v>
      </c>
      <c r="C47" s="17">
        <v>8001</v>
      </c>
      <c r="D47" s="17">
        <v>80010</v>
      </c>
      <c r="E47" s="24">
        <v>0</v>
      </c>
      <c r="F47" s="19">
        <v>22</v>
      </c>
      <c r="G47" s="25" t="e">
        <f t="shared" si="3"/>
        <v>#REF!</v>
      </c>
      <c r="H47" s="19" t="s">
        <v>63</v>
      </c>
      <c r="I47" s="19" t="s">
        <v>9</v>
      </c>
      <c r="J47" s="19" t="s">
        <v>140</v>
      </c>
      <c r="K47" s="19" t="s">
        <v>16</v>
      </c>
      <c r="L47" s="26" t="s">
        <v>255</v>
      </c>
      <c r="M47" s="20"/>
      <c r="N47" s="48"/>
      <c r="O47" s="47"/>
    </row>
    <row r="48" spans="2:15" x14ac:dyDescent="0.25">
      <c r="B48" s="23" t="s">
        <v>246</v>
      </c>
      <c r="C48" s="17">
        <v>8001</v>
      </c>
      <c r="D48" s="17">
        <v>80010</v>
      </c>
      <c r="E48" s="24">
        <v>0</v>
      </c>
      <c r="F48" s="19">
        <v>22</v>
      </c>
      <c r="G48" s="25" t="e">
        <f t="shared" si="3"/>
        <v>#REF!</v>
      </c>
      <c r="H48" s="19" t="s">
        <v>63</v>
      </c>
      <c r="I48" s="19" t="s">
        <v>9</v>
      </c>
      <c r="J48" s="19" t="s">
        <v>140</v>
      </c>
      <c r="K48" s="19" t="s">
        <v>16</v>
      </c>
      <c r="L48" s="26" t="s">
        <v>247</v>
      </c>
      <c r="M48" s="20"/>
      <c r="N48" s="48"/>
      <c r="O48" s="47"/>
    </row>
    <row r="49" spans="2:15" x14ac:dyDescent="0.25">
      <c r="B49" s="23" t="s">
        <v>263</v>
      </c>
      <c r="C49" s="17">
        <v>8001</v>
      </c>
      <c r="D49" s="17">
        <v>80010</v>
      </c>
      <c r="E49" s="24">
        <v>0</v>
      </c>
      <c r="F49" s="19">
        <v>22</v>
      </c>
      <c r="G49" s="25" t="e">
        <f t="shared" si="3"/>
        <v>#REF!</v>
      </c>
      <c r="H49" s="19" t="s">
        <v>63</v>
      </c>
      <c r="I49" s="19" t="s">
        <v>9</v>
      </c>
      <c r="J49" s="19" t="s">
        <v>140</v>
      </c>
      <c r="K49" s="19" t="s">
        <v>16</v>
      </c>
      <c r="L49" s="26" t="s">
        <v>264</v>
      </c>
      <c r="M49" s="20"/>
      <c r="N49" s="48"/>
      <c r="O49" s="47"/>
    </row>
    <row r="50" spans="2:15" x14ac:dyDescent="0.25">
      <c r="B50" s="23" t="s">
        <v>254</v>
      </c>
      <c r="C50" s="17">
        <v>8001</v>
      </c>
      <c r="D50" s="17">
        <v>80010</v>
      </c>
      <c r="E50" s="24">
        <v>0</v>
      </c>
      <c r="F50" s="19">
        <v>22</v>
      </c>
      <c r="G50" s="25" t="e">
        <f t="shared" si="3"/>
        <v>#REF!</v>
      </c>
      <c r="H50" s="19" t="s">
        <v>63</v>
      </c>
      <c r="I50" s="19" t="s">
        <v>9</v>
      </c>
      <c r="J50" s="19" t="s">
        <v>140</v>
      </c>
      <c r="K50" s="19" t="s">
        <v>16</v>
      </c>
      <c r="L50" s="26" t="s">
        <v>248</v>
      </c>
      <c r="M50" s="20"/>
      <c r="N50" s="48"/>
      <c r="O50" s="47"/>
    </row>
    <row r="51" spans="2:15" x14ac:dyDescent="0.25">
      <c r="B51" s="23" t="s">
        <v>280</v>
      </c>
      <c r="C51" s="17">
        <v>8001</v>
      </c>
      <c r="D51" s="17">
        <v>80010</v>
      </c>
      <c r="E51" s="24">
        <v>0</v>
      </c>
      <c r="F51" s="19">
        <v>22</v>
      </c>
      <c r="G51" s="25" t="e">
        <f t="shared" si="3"/>
        <v>#REF!</v>
      </c>
      <c r="H51" s="19" t="s">
        <v>63</v>
      </c>
      <c r="I51" s="19" t="s">
        <v>9</v>
      </c>
      <c r="J51" s="19" t="s">
        <v>140</v>
      </c>
      <c r="K51" s="19" t="s">
        <v>16</v>
      </c>
      <c r="L51" s="26" t="s">
        <v>281</v>
      </c>
      <c r="M51" s="20"/>
      <c r="N51" s="48"/>
      <c r="O51" s="47"/>
    </row>
    <row r="52" spans="2:15" x14ac:dyDescent="0.25">
      <c r="B52" s="18" t="s">
        <v>100</v>
      </c>
      <c r="C52" s="17">
        <v>8001</v>
      </c>
      <c r="D52" s="17">
        <v>80010</v>
      </c>
      <c r="E52" s="24">
        <v>0</v>
      </c>
      <c r="F52" s="19">
        <v>22</v>
      </c>
      <c r="G52" s="25" t="e">
        <f t="shared" si="3"/>
        <v>#REF!</v>
      </c>
      <c r="H52" s="19" t="s">
        <v>63</v>
      </c>
      <c r="I52" s="19" t="s">
        <v>9</v>
      </c>
      <c r="J52" s="19" t="s">
        <v>140</v>
      </c>
      <c r="K52" s="19" t="s">
        <v>16</v>
      </c>
      <c r="L52" s="19" t="s">
        <v>59</v>
      </c>
      <c r="M52" s="20"/>
      <c r="N52" s="48"/>
      <c r="O52" s="47"/>
    </row>
    <row r="53" spans="2:15" ht="26.4" x14ac:dyDescent="0.25">
      <c r="B53" s="18" t="s">
        <v>101</v>
      </c>
      <c r="C53" s="17">
        <v>8001</v>
      </c>
      <c r="D53" s="17">
        <v>80010</v>
      </c>
      <c r="E53" s="24">
        <v>0</v>
      </c>
      <c r="F53" s="19">
        <v>22</v>
      </c>
      <c r="G53" s="25" t="e">
        <f t="shared" si="3"/>
        <v>#REF!</v>
      </c>
      <c r="H53" s="19" t="s">
        <v>63</v>
      </c>
      <c r="I53" s="19" t="s">
        <v>9</v>
      </c>
      <c r="J53" s="19" t="s">
        <v>140</v>
      </c>
      <c r="K53" s="19" t="s">
        <v>16</v>
      </c>
      <c r="L53" s="19" t="s">
        <v>95</v>
      </c>
      <c r="M53" s="20"/>
      <c r="N53" s="48"/>
      <c r="O53" s="47"/>
    </row>
    <row r="54" spans="2:15" x14ac:dyDescent="0.25">
      <c r="B54" s="18" t="s">
        <v>144</v>
      </c>
      <c r="C54" s="17">
        <v>8001</v>
      </c>
      <c r="D54" s="17">
        <v>80010</v>
      </c>
      <c r="E54" s="24">
        <v>0</v>
      </c>
      <c r="F54" s="19">
        <v>22</v>
      </c>
      <c r="G54" s="25" t="e">
        <f t="shared" si="3"/>
        <v>#REF!</v>
      </c>
      <c r="H54" s="19" t="s">
        <v>63</v>
      </c>
      <c r="I54" s="19" t="s">
        <v>9</v>
      </c>
      <c r="J54" s="19" t="s">
        <v>140</v>
      </c>
      <c r="K54" s="19" t="s">
        <v>16</v>
      </c>
      <c r="L54" s="19" t="s">
        <v>56</v>
      </c>
      <c r="M54" s="20"/>
      <c r="N54" s="48"/>
      <c r="O54" s="47"/>
    </row>
    <row r="55" spans="2:15" x14ac:dyDescent="0.25">
      <c r="B55" s="18" t="s">
        <v>147</v>
      </c>
      <c r="C55" s="17">
        <v>8001</v>
      </c>
      <c r="D55" s="17">
        <v>80010</v>
      </c>
      <c r="E55" s="24">
        <v>0</v>
      </c>
      <c r="F55" s="19">
        <v>22</v>
      </c>
      <c r="G55" s="25" t="e">
        <f t="shared" si="3"/>
        <v>#REF!</v>
      </c>
      <c r="H55" s="19" t="s">
        <v>63</v>
      </c>
      <c r="I55" s="19" t="s">
        <v>9</v>
      </c>
      <c r="J55" s="19" t="s">
        <v>140</v>
      </c>
      <c r="K55" s="19" t="s">
        <v>16</v>
      </c>
      <c r="L55" s="19" t="s">
        <v>146</v>
      </c>
      <c r="M55" s="20"/>
      <c r="N55" s="48"/>
      <c r="O55" s="47"/>
    </row>
    <row r="56" spans="2:15" x14ac:dyDescent="0.25">
      <c r="B56" s="23" t="s">
        <v>282</v>
      </c>
      <c r="C56" s="17">
        <v>8001</v>
      </c>
      <c r="D56" s="17">
        <v>80010</v>
      </c>
      <c r="E56" s="24">
        <v>0</v>
      </c>
      <c r="F56" s="19">
        <v>22</v>
      </c>
      <c r="G56" s="25" t="e">
        <f t="shared" si="3"/>
        <v>#REF!</v>
      </c>
      <c r="H56" s="19" t="s">
        <v>63</v>
      </c>
      <c r="I56" s="19" t="s">
        <v>9</v>
      </c>
      <c r="J56" s="26" t="s">
        <v>140</v>
      </c>
      <c r="K56" s="19" t="s">
        <v>16</v>
      </c>
      <c r="L56" s="26" t="s">
        <v>283</v>
      </c>
      <c r="M56" s="20"/>
      <c r="N56" s="48"/>
      <c r="O56" s="47"/>
    </row>
    <row r="57" spans="2:15" x14ac:dyDescent="0.25">
      <c r="B57" s="18" t="s">
        <v>148</v>
      </c>
      <c r="C57" s="17">
        <v>8001</v>
      </c>
      <c r="D57" s="17">
        <v>80010</v>
      </c>
      <c r="E57" s="24">
        <v>0</v>
      </c>
      <c r="F57" s="19">
        <v>22</v>
      </c>
      <c r="G57" s="25" t="e">
        <f t="shared" si="3"/>
        <v>#REF!</v>
      </c>
      <c r="H57" s="19" t="s">
        <v>63</v>
      </c>
      <c r="I57" s="19" t="s">
        <v>9</v>
      </c>
      <c r="J57" s="26" t="s">
        <v>140</v>
      </c>
      <c r="K57" s="19" t="s">
        <v>16</v>
      </c>
      <c r="L57" s="19" t="s">
        <v>96</v>
      </c>
      <c r="M57" s="20"/>
      <c r="N57" s="48"/>
      <c r="O57" s="47"/>
    </row>
    <row r="58" spans="2:15" x14ac:dyDescent="0.25">
      <c r="B58" s="23" t="s">
        <v>285</v>
      </c>
      <c r="C58" s="17">
        <v>8001</v>
      </c>
      <c r="D58" s="17">
        <v>80010</v>
      </c>
      <c r="E58" s="24">
        <v>0</v>
      </c>
      <c r="F58" s="19">
        <v>22</v>
      </c>
      <c r="G58" s="25" t="e">
        <f t="shared" si="3"/>
        <v>#REF!</v>
      </c>
      <c r="H58" s="19" t="s">
        <v>63</v>
      </c>
      <c r="I58" s="19" t="s">
        <v>9</v>
      </c>
      <c r="J58" s="26" t="s">
        <v>140</v>
      </c>
      <c r="K58" s="19" t="s">
        <v>16</v>
      </c>
      <c r="L58" s="26" t="s">
        <v>284</v>
      </c>
      <c r="M58" s="20"/>
      <c r="N58" s="48"/>
      <c r="O58" s="47"/>
    </row>
    <row r="59" spans="2:15" x14ac:dyDescent="0.25">
      <c r="B59" s="23" t="s">
        <v>287</v>
      </c>
      <c r="C59" s="17">
        <v>8001</v>
      </c>
      <c r="D59" s="17">
        <v>80010</v>
      </c>
      <c r="E59" s="24">
        <v>0</v>
      </c>
      <c r="F59" s="19">
        <v>22</v>
      </c>
      <c r="G59" s="25" t="e">
        <f t="shared" si="3"/>
        <v>#REF!</v>
      </c>
      <c r="H59" s="19" t="s">
        <v>63</v>
      </c>
      <c r="I59" s="19" t="s">
        <v>9</v>
      </c>
      <c r="J59" s="26" t="s">
        <v>140</v>
      </c>
      <c r="K59" s="19" t="s">
        <v>16</v>
      </c>
      <c r="L59" s="26" t="s">
        <v>286</v>
      </c>
      <c r="M59" s="20"/>
      <c r="N59" s="48"/>
      <c r="O59" s="47"/>
    </row>
    <row r="60" spans="2:15" x14ac:dyDescent="0.25">
      <c r="B60" s="23" t="s">
        <v>240</v>
      </c>
      <c r="C60" s="17">
        <v>8001</v>
      </c>
      <c r="D60" s="17">
        <v>80010</v>
      </c>
      <c r="E60" s="24">
        <v>0</v>
      </c>
      <c r="F60" s="19">
        <v>22</v>
      </c>
      <c r="G60" s="25" t="e">
        <f t="shared" si="3"/>
        <v>#REF!</v>
      </c>
      <c r="H60" s="19" t="s">
        <v>63</v>
      </c>
      <c r="I60" s="19" t="s">
        <v>9</v>
      </c>
      <c r="J60" s="26" t="s">
        <v>140</v>
      </c>
      <c r="K60" s="19" t="s">
        <v>16</v>
      </c>
      <c r="L60" s="26" t="s">
        <v>288</v>
      </c>
      <c r="M60" s="20"/>
      <c r="N60" s="48"/>
      <c r="O60" s="47"/>
    </row>
    <row r="61" spans="2:15" x14ac:dyDescent="0.25">
      <c r="B61" s="23" t="s">
        <v>325</v>
      </c>
      <c r="C61" s="17">
        <v>8001</v>
      </c>
      <c r="D61" s="17">
        <v>80010</v>
      </c>
      <c r="E61" s="24">
        <v>0</v>
      </c>
      <c r="F61" s="19">
        <v>22</v>
      </c>
      <c r="G61" s="25" t="e">
        <f t="shared" si="3"/>
        <v>#REF!</v>
      </c>
      <c r="H61" s="19" t="s">
        <v>63</v>
      </c>
      <c r="I61" s="19" t="s">
        <v>9</v>
      </c>
      <c r="J61" s="26" t="s">
        <v>140</v>
      </c>
      <c r="K61" s="19" t="s">
        <v>16</v>
      </c>
      <c r="L61" s="26" t="s">
        <v>277</v>
      </c>
      <c r="M61" s="20"/>
      <c r="N61" s="48"/>
      <c r="O61" s="47"/>
    </row>
    <row r="62" spans="2:15" ht="12.75" customHeight="1" x14ac:dyDescent="0.25">
      <c r="B62" s="23" t="s">
        <v>260</v>
      </c>
      <c r="C62" s="17">
        <v>8001</v>
      </c>
      <c r="D62" s="17">
        <v>80010</v>
      </c>
      <c r="E62" s="24">
        <v>0</v>
      </c>
      <c r="F62" s="19">
        <v>22</v>
      </c>
      <c r="G62" s="25" t="e">
        <f t="shared" si="3"/>
        <v>#REF!</v>
      </c>
      <c r="H62" s="22" t="s">
        <v>63</v>
      </c>
      <c r="I62" s="19" t="s">
        <v>9</v>
      </c>
      <c r="J62" s="19" t="s">
        <v>188</v>
      </c>
      <c r="K62" s="19" t="s">
        <v>16</v>
      </c>
      <c r="L62" s="19" t="s">
        <v>9</v>
      </c>
      <c r="M62" s="20"/>
      <c r="N62" s="48"/>
      <c r="O62" s="50"/>
    </row>
    <row r="63" spans="2:15" x14ac:dyDescent="0.25">
      <c r="B63" s="23" t="s">
        <v>260</v>
      </c>
      <c r="C63" s="17">
        <v>8001</v>
      </c>
      <c r="D63" s="17">
        <v>80010</v>
      </c>
      <c r="E63" s="24">
        <v>0</v>
      </c>
      <c r="F63" s="19">
        <v>22</v>
      </c>
      <c r="G63" s="25" t="e">
        <f t="shared" si="3"/>
        <v>#REF!</v>
      </c>
      <c r="H63" s="22" t="s">
        <v>63</v>
      </c>
      <c r="I63" s="19" t="s">
        <v>9</v>
      </c>
      <c r="J63" s="19" t="s">
        <v>188</v>
      </c>
      <c r="K63" s="19" t="s">
        <v>16</v>
      </c>
      <c r="L63" s="19" t="s">
        <v>9</v>
      </c>
      <c r="M63" s="20"/>
      <c r="N63" s="53"/>
      <c r="O63" s="50"/>
    </row>
    <row r="64" spans="2:15" x14ac:dyDescent="0.25">
      <c r="B64" s="23" t="s">
        <v>260</v>
      </c>
      <c r="C64" s="17">
        <v>8001</v>
      </c>
      <c r="D64" s="17">
        <v>80010</v>
      </c>
      <c r="E64" s="24">
        <v>0</v>
      </c>
      <c r="F64" s="19">
        <v>22</v>
      </c>
      <c r="G64" s="25" t="e">
        <f t="shared" si="3"/>
        <v>#REF!</v>
      </c>
      <c r="H64" s="22" t="s">
        <v>63</v>
      </c>
      <c r="I64" s="19" t="s">
        <v>9</v>
      </c>
      <c r="J64" s="19" t="s">
        <v>188</v>
      </c>
      <c r="K64" s="19" t="s">
        <v>16</v>
      </c>
      <c r="L64" s="19" t="s">
        <v>9</v>
      </c>
      <c r="M64" s="20"/>
      <c r="N64" s="48"/>
      <c r="O64" s="47"/>
    </row>
    <row r="65" spans="2:15" x14ac:dyDescent="0.25">
      <c r="B65" s="18" t="s">
        <v>257</v>
      </c>
      <c r="E65" s="24"/>
      <c r="F65" s="19"/>
      <c r="G65" s="25"/>
      <c r="H65" s="19"/>
      <c r="I65" s="19"/>
      <c r="J65" s="19"/>
      <c r="K65" s="19"/>
      <c r="L65" s="19"/>
      <c r="M65" s="70">
        <f>SUBTOTAL(109,M45:M64)</f>
        <v>0</v>
      </c>
      <c r="N65" s="48"/>
      <c r="O65" s="48"/>
    </row>
    <row r="66" spans="2:15" x14ac:dyDescent="0.25">
      <c r="F66" s="19"/>
      <c r="G66" s="19"/>
      <c r="H66" s="19"/>
      <c r="I66" s="19"/>
      <c r="J66" s="19"/>
      <c r="K66" s="19"/>
      <c r="L66" s="19"/>
      <c r="N66" s="71"/>
      <c r="O66" s="47"/>
    </row>
    <row r="67" spans="2:15" x14ac:dyDescent="0.25">
      <c r="B67" s="17" t="s">
        <v>258</v>
      </c>
      <c r="C67" s="17" t="s">
        <v>186</v>
      </c>
      <c r="D67" s="17" t="s">
        <v>189</v>
      </c>
      <c r="E67" s="17" t="s">
        <v>190</v>
      </c>
      <c r="F67" s="19" t="s">
        <v>4</v>
      </c>
      <c r="G67" s="19" t="s">
        <v>5</v>
      </c>
      <c r="H67" s="19" t="s">
        <v>6</v>
      </c>
      <c r="I67" s="19" t="s">
        <v>7</v>
      </c>
      <c r="J67" s="19" t="s">
        <v>33</v>
      </c>
      <c r="K67" s="19" t="s">
        <v>8</v>
      </c>
      <c r="L67" s="19" t="s">
        <v>191</v>
      </c>
      <c r="M67" s="17" t="s">
        <v>262</v>
      </c>
      <c r="N67" s="71"/>
      <c r="O67" s="47"/>
    </row>
    <row r="68" spans="2:15" x14ac:dyDescent="0.25">
      <c r="B68" s="18" t="s">
        <v>374</v>
      </c>
      <c r="C68" s="17">
        <v>8001</v>
      </c>
      <c r="D68" s="17">
        <v>80010</v>
      </c>
      <c r="E68" s="24">
        <v>0</v>
      </c>
      <c r="F68" s="19">
        <v>22</v>
      </c>
      <c r="G68" s="25" t="e">
        <f t="shared" ref="G68:G119" si="4">+$G$3</f>
        <v>#REF!</v>
      </c>
      <c r="H68" s="19" t="s">
        <v>63</v>
      </c>
      <c r="I68" s="19" t="s">
        <v>351</v>
      </c>
      <c r="J68" s="19" t="s">
        <v>11</v>
      </c>
      <c r="K68" s="19" t="s">
        <v>13</v>
      </c>
      <c r="L68" s="26" t="s">
        <v>58</v>
      </c>
      <c r="M68" s="20"/>
      <c r="N68" s="48"/>
      <c r="O68" s="53"/>
    </row>
    <row r="69" spans="2:15" x14ac:dyDescent="0.25">
      <c r="B69" s="18" t="s">
        <v>375</v>
      </c>
      <c r="C69" s="17">
        <v>8001</v>
      </c>
      <c r="D69" s="17">
        <v>80010</v>
      </c>
      <c r="E69" s="24">
        <v>0</v>
      </c>
      <c r="F69" s="19">
        <v>22</v>
      </c>
      <c r="G69" s="25" t="e">
        <f t="shared" si="4"/>
        <v>#REF!</v>
      </c>
      <c r="H69" s="19" t="s">
        <v>63</v>
      </c>
      <c r="I69" s="19" t="s">
        <v>351</v>
      </c>
      <c r="J69" s="19" t="s">
        <v>11</v>
      </c>
      <c r="K69" s="19" t="s">
        <v>64</v>
      </c>
      <c r="L69" s="26" t="s">
        <v>58</v>
      </c>
      <c r="M69" s="20"/>
      <c r="N69" s="48"/>
      <c r="O69" s="53"/>
    </row>
    <row r="70" spans="2:15" x14ac:dyDescent="0.25">
      <c r="B70" s="18" t="s">
        <v>157</v>
      </c>
      <c r="C70" s="17">
        <v>8001</v>
      </c>
      <c r="D70" s="17">
        <v>80010</v>
      </c>
      <c r="E70" s="24">
        <v>0</v>
      </c>
      <c r="F70" s="19">
        <v>22</v>
      </c>
      <c r="G70" s="25" t="e">
        <f t="shared" si="4"/>
        <v>#REF!</v>
      </c>
      <c r="H70" s="19" t="s">
        <v>63</v>
      </c>
      <c r="I70" s="19" t="s">
        <v>158</v>
      </c>
      <c r="J70" s="19" t="s">
        <v>11</v>
      </c>
      <c r="K70" s="19" t="s">
        <v>13</v>
      </c>
      <c r="L70" s="26" t="s">
        <v>58</v>
      </c>
      <c r="M70" s="20"/>
      <c r="N70" s="48"/>
      <c r="O70" s="53"/>
    </row>
    <row r="71" spans="2:15" x14ac:dyDescent="0.25">
      <c r="B71" s="18" t="s">
        <v>373</v>
      </c>
      <c r="C71" s="17">
        <v>8001</v>
      </c>
      <c r="D71" s="17">
        <v>80010</v>
      </c>
      <c r="E71" s="24">
        <v>0</v>
      </c>
      <c r="F71" s="19">
        <v>22</v>
      </c>
      <c r="G71" s="25" t="e">
        <f t="shared" si="4"/>
        <v>#REF!</v>
      </c>
      <c r="H71" s="19" t="s">
        <v>63</v>
      </c>
      <c r="I71" s="19" t="s">
        <v>158</v>
      </c>
      <c r="J71" s="19" t="s">
        <v>11</v>
      </c>
      <c r="K71" s="19" t="s">
        <v>64</v>
      </c>
      <c r="L71" s="26" t="s">
        <v>58</v>
      </c>
      <c r="M71" s="20"/>
      <c r="N71" s="48"/>
      <c r="O71" s="53"/>
    </row>
    <row r="72" spans="2:15" x14ac:dyDescent="0.25">
      <c r="B72" s="18" t="s">
        <v>107</v>
      </c>
      <c r="C72" s="17">
        <v>8001</v>
      </c>
      <c r="D72" s="17">
        <v>80010</v>
      </c>
      <c r="E72" s="24">
        <v>0</v>
      </c>
      <c r="F72" s="19">
        <v>22</v>
      </c>
      <c r="G72" s="25" t="e">
        <f t="shared" si="4"/>
        <v>#REF!</v>
      </c>
      <c r="H72" s="19" t="s">
        <v>63</v>
      </c>
      <c r="I72" s="19" t="s">
        <v>108</v>
      </c>
      <c r="J72" s="19" t="s">
        <v>11</v>
      </c>
      <c r="K72" s="19" t="s">
        <v>13</v>
      </c>
      <c r="L72" s="26" t="s">
        <v>58</v>
      </c>
      <c r="M72" s="20"/>
      <c r="N72" s="48"/>
      <c r="O72" s="53"/>
    </row>
    <row r="73" spans="2:15" x14ac:dyDescent="0.25">
      <c r="B73" s="18" t="s">
        <v>376</v>
      </c>
      <c r="C73" s="17">
        <v>8001</v>
      </c>
      <c r="D73" s="17">
        <v>80010</v>
      </c>
      <c r="E73" s="24">
        <v>0</v>
      </c>
      <c r="F73" s="19">
        <v>22</v>
      </c>
      <c r="G73" s="25" t="e">
        <f t="shared" si="4"/>
        <v>#REF!</v>
      </c>
      <c r="H73" s="19" t="s">
        <v>63</v>
      </c>
      <c r="I73" s="19" t="s">
        <v>108</v>
      </c>
      <c r="J73" s="19" t="s">
        <v>11</v>
      </c>
      <c r="K73" s="19" t="s">
        <v>64</v>
      </c>
      <c r="L73" s="26" t="s">
        <v>58</v>
      </c>
      <c r="M73" s="20"/>
      <c r="N73" s="48"/>
      <c r="O73" s="53"/>
    </row>
    <row r="74" spans="2:15" x14ac:dyDescent="0.25">
      <c r="B74" s="18" t="s">
        <v>380</v>
      </c>
      <c r="C74" s="17">
        <v>8001</v>
      </c>
      <c r="D74" s="17">
        <v>80010</v>
      </c>
      <c r="E74" s="24">
        <v>0</v>
      </c>
      <c r="F74" s="19">
        <v>22</v>
      </c>
      <c r="G74" s="25" t="e">
        <f t="shared" si="4"/>
        <v>#REF!</v>
      </c>
      <c r="H74" s="19" t="s">
        <v>63</v>
      </c>
      <c r="I74" s="19" t="s">
        <v>124</v>
      </c>
      <c r="J74" s="19" t="s">
        <v>11</v>
      </c>
      <c r="K74" s="19" t="s">
        <v>13</v>
      </c>
      <c r="L74" s="26" t="s">
        <v>95</v>
      </c>
      <c r="M74" s="20"/>
      <c r="N74" s="48"/>
      <c r="O74" s="53"/>
    </row>
    <row r="75" spans="2:15" x14ac:dyDescent="0.25">
      <c r="B75" s="18" t="s">
        <v>113</v>
      </c>
      <c r="C75" s="17">
        <v>8001</v>
      </c>
      <c r="D75" s="17">
        <v>80010</v>
      </c>
      <c r="E75" s="24">
        <v>0</v>
      </c>
      <c r="F75" s="19">
        <v>22</v>
      </c>
      <c r="G75" s="25" t="e">
        <f t="shared" si="4"/>
        <v>#REF!</v>
      </c>
      <c r="H75" s="19" t="s">
        <v>63</v>
      </c>
      <c r="I75" s="19" t="s">
        <v>52</v>
      </c>
      <c r="J75" s="19" t="s">
        <v>11</v>
      </c>
      <c r="K75" s="19" t="s">
        <v>13</v>
      </c>
      <c r="L75" s="19" t="s">
        <v>56</v>
      </c>
      <c r="M75" s="20"/>
      <c r="N75" s="51"/>
      <c r="O75" s="53"/>
    </row>
    <row r="76" spans="2:15" x14ac:dyDescent="0.25">
      <c r="B76" s="18" t="s">
        <v>113</v>
      </c>
      <c r="C76" s="17">
        <v>8001</v>
      </c>
      <c r="D76" s="17">
        <v>80010</v>
      </c>
      <c r="E76" s="24">
        <v>0</v>
      </c>
      <c r="F76" s="19">
        <v>22</v>
      </c>
      <c r="G76" s="25" t="e">
        <f t="shared" si="4"/>
        <v>#REF!</v>
      </c>
      <c r="H76" s="19" t="s">
        <v>63</v>
      </c>
      <c r="I76" s="19" t="s">
        <v>52</v>
      </c>
      <c r="J76" s="19" t="s">
        <v>11</v>
      </c>
      <c r="K76" s="19" t="s">
        <v>13</v>
      </c>
      <c r="L76" s="19" t="s">
        <v>146</v>
      </c>
      <c r="M76" s="20"/>
      <c r="N76" s="51"/>
      <c r="O76" s="53"/>
    </row>
    <row r="77" spans="2:15" ht="12.75" customHeight="1" x14ac:dyDescent="0.25">
      <c r="B77" s="18" t="s">
        <v>123</v>
      </c>
      <c r="C77" s="17">
        <v>8001</v>
      </c>
      <c r="D77" s="17">
        <v>80010</v>
      </c>
      <c r="E77" s="24">
        <v>0</v>
      </c>
      <c r="F77" s="19">
        <v>22</v>
      </c>
      <c r="G77" s="25" t="e">
        <f t="shared" si="4"/>
        <v>#REF!</v>
      </c>
      <c r="H77" s="19" t="s">
        <v>63</v>
      </c>
      <c r="I77" s="19" t="s">
        <v>78</v>
      </c>
      <c r="J77" s="19" t="s">
        <v>11</v>
      </c>
      <c r="K77" s="19" t="s">
        <v>13</v>
      </c>
      <c r="L77" s="19" t="s">
        <v>58</v>
      </c>
      <c r="M77" s="20"/>
      <c r="N77" s="48"/>
      <c r="O77" s="53"/>
    </row>
    <row r="78" spans="2:15" ht="12.75" customHeight="1" x14ac:dyDescent="0.25">
      <c r="B78" s="18" t="s">
        <v>123</v>
      </c>
      <c r="C78" s="17">
        <v>8001</v>
      </c>
      <c r="D78" s="17">
        <v>80010</v>
      </c>
      <c r="E78" s="24">
        <v>0</v>
      </c>
      <c r="F78" s="19">
        <v>22</v>
      </c>
      <c r="G78" s="25" t="e">
        <f t="shared" si="4"/>
        <v>#REF!</v>
      </c>
      <c r="H78" s="19" t="s">
        <v>63</v>
      </c>
      <c r="I78" s="19" t="s">
        <v>78</v>
      </c>
      <c r="J78" s="19" t="s">
        <v>11</v>
      </c>
      <c r="K78" s="19" t="s">
        <v>13</v>
      </c>
      <c r="L78" s="19" t="s">
        <v>286</v>
      </c>
      <c r="M78" s="20"/>
      <c r="N78" s="48"/>
      <c r="O78" s="53"/>
    </row>
    <row r="79" spans="2:15" ht="26.4" x14ac:dyDescent="0.25">
      <c r="B79" s="18" t="s">
        <v>121</v>
      </c>
      <c r="C79" s="17">
        <v>8001</v>
      </c>
      <c r="D79" s="17">
        <v>80010</v>
      </c>
      <c r="E79" s="24">
        <v>0</v>
      </c>
      <c r="F79" s="19">
        <v>22</v>
      </c>
      <c r="G79" s="25" t="e">
        <f t="shared" si="4"/>
        <v>#REF!</v>
      </c>
      <c r="H79" s="19" t="s">
        <v>63</v>
      </c>
      <c r="I79" s="19" t="s">
        <v>355</v>
      </c>
      <c r="J79" s="19" t="s">
        <v>11</v>
      </c>
      <c r="K79" s="19" t="s">
        <v>13</v>
      </c>
      <c r="L79" s="26" t="s">
        <v>95</v>
      </c>
      <c r="M79" s="20"/>
      <c r="N79" s="51"/>
      <c r="O79" s="53"/>
    </row>
    <row r="80" spans="2:15" x14ac:dyDescent="0.25">
      <c r="B80" s="18" t="s">
        <v>382</v>
      </c>
      <c r="C80" s="17">
        <v>8001</v>
      </c>
      <c r="D80" s="17">
        <v>80010</v>
      </c>
      <c r="E80" s="24">
        <v>0</v>
      </c>
      <c r="F80" s="19">
        <v>22</v>
      </c>
      <c r="G80" s="25" t="e">
        <f t="shared" si="4"/>
        <v>#REF!</v>
      </c>
      <c r="H80" s="19" t="s">
        <v>63</v>
      </c>
      <c r="I80" s="19" t="s">
        <v>10</v>
      </c>
      <c r="J80" s="19" t="s">
        <v>11</v>
      </c>
      <c r="K80" s="19" t="s">
        <v>12</v>
      </c>
      <c r="L80" s="19" t="s">
        <v>96</v>
      </c>
      <c r="M80" s="20"/>
      <c r="N80" s="51"/>
      <c r="O80" s="53"/>
    </row>
    <row r="81" spans="2:15" x14ac:dyDescent="0.25">
      <c r="B81" s="18" t="s">
        <v>69</v>
      </c>
      <c r="C81" s="17">
        <v>8001</v>
      </c>
      <c r="D81" s="17">
        <v>80010</v>
      </c>
      <c r="E81" s="24">
        <v>0</v>
      </c>
      <c r="F81" s="19">
        <v>22</v>
      </c>
      <c r="G81" s="25" t="e">
        <f t="shared" si="4"/>
        <v>#REF!</v>
      </c>
      <c r="H81" s="19" t="s">
        <v>63</v>
      </c>
      <c r="I81" s="19" t="s">
        <v>10</v>
      </c>
      <c r="J81" s="19" t="s">
        <v>11</v>
      </c>
      <c r="K81" s="19" t="s">
        <v>15</v>
      </c>
      <c r="L81" s="19" t="s">
        <v>284</v>
      </c>
      <c r="M81" s="20"/>
      <c r="N81" s="51"/>
      <c r="O81" s="53"/>
    </row>
    <row r="82" spans="2:15" ht="12.75" customHeight="1" x14ac:dyDescent="0.25">
      <c r="B82" s="18" t="s">
        <v>377</v>
      </c>
      <c r="C82" s="17">
        <v>8001</v>
      </c>
      <c r="D82" s="17">
        <v>80010</v>
      </c>
      <c r="E82" s="24">
        <v>0</v>
      </c>
      <c r="F82" s="19">
        <v>22</v>
      </c>
      <c r="G82" s="25" t="e">
        <f t="shared" si="4"/>
        <v>#REF!</v>
      </c>
      <c r="H82" s="19" t="s">
        <v>63</v>
      </c>
      <c r="I82" s="19" t="s">
        <v>351</v>
      </c>
      <c r="J82" s="19" t="s">
        <v>24</v>
      </c>
      <c r="K82" s="19" t="s">
        <v>13</v>
      </c>
      <c r="L82" s="26" t="s">
        <v>58</v>
      </c>
      <c r="M82" s="20"/>
      <c r="N82" s="48"/>
      <c r="O82" s="53"/>
    </row>
    <row r="83" spans="2:15" ht="12.75" customHeight="1" x14ac:dyDescent="0.25">
      <c r="B83" s="18" t="s">
        <v>378</v>
      </c>
      <c r="C83" s="17">
        <v>8001</v>
      </c>
      <c r="D83" s="17">
        <v>80010</v>
      </c>
      <c r="E83" s="24">
        <v>0</v>
      </c>
      <c r="F83" s="19">
        <v>22</v>
      </c>
      <c r="G83" s="25" t="e">
        <f t="shared" si="4"/>
        <v>#REF!</v>
      </c>
      <c r="H83" s="19" t="s">
        <v>63</v>
      </c>
      <c r="I83" s="19" t="s">
        <v>351</v>
      </c>
      <c r="J83" s="19" t="s">
        <v>24</v>
      </c>
      <c r="K83" s="19" t="s">
        <v>64</v>
      </c>
      <c r="L83" s="26" t="s">
        <v>58</v>
      </c>
      <c r="M83" s="20"/>
      <c r="N83" s="48"/>
      <c r="O83" s="53"/>
    </row>
    <row r="84" spans="2:15" x14ac:dyDescent="0.25">
      <c r="B84" s="18" t="s">
        <v>125</v>
      </c>
      <c r="C84" s="17">
        <v>8001</v>
      </c>
      <c r="D84" s="17">
        <v>80010</v>
      </c>
      <c r="E84" s="24">
        <v>0</v>
      </c>
      <c r="F84" s="19">
        <v>22</v>
      </c>
      <c r="G84" s="25" t="e">
        <f t="shared" si="4"/>
        <v>#REF!</v>
      </c>
      <c r="H84" s="19" t="s">
        <v>63</v>
      </c>
      <c r="I84" s="19" t="s">
        <v>108</v>
      </c>
      <c r="J84" s="19" t="s">
        <v>24</v>
      </c>
      <c r="K84" s="19" t="s">
        <v>13</v>
      </c>
      <c r="L84" s="26" t="s">
        <v>58</v>
      </c>
      <c r="M84" s="20"/>
      <c r="N84" s="48"/>
      <c r="O84" s="93"/>
    </row>
    <row r="85" spans="2:15" x14ac:dyDescent="0.25">
      <c r="B85" s="18" t="s">
        <v>379</v>
      </c>
      <c r="C85" s="17">
        <v>8001</v>
      </c>
      <c r="D85" s="17">
        <v>80010</v>
      </c>
      <c r="E85" s="24">
        <v>0</v>
      </c>
      <c r="F85" s="19">
        <v>22</v>
      </c>
      <c r="G85" s="25" t="e">
        <f t="shared" si="4"/>
        <v>#REF!</v>
      </c>
      <c r="H85" s="19" t="s">
        <v>63</v>
      </c>
      <c r="I85" s="19" t="s">
        <v>108</v>
      </c>
      <c r="J85" s="19" t="s">
        <v>24</v>
      </c>
      <c r="K85" s="19" t="s">
        <v>64</v>
      </c>
      <c r="L85" s="26" t="s">
        <v>58</v>
      </c>
      <c r="M85" s="20"/>
      <c r="N85" s="48"/>
      <c r="O85" s="93"/>
    </row>
    <row r="86" spans="2:15" x14ac:dyDescent="0.25">
      <c r="B86" s="18" t="s">
        <v>159</v>
      </c>
      <c r="C86" s="17">
        <v>8001</v>
      </c>
      <c r="D86" s="17">
        <v>80010</v>
      </c>
      <c r="E86" s="24">
        <v>0</v>
      </c>
      <c r="F86" s="19">
        <v>22</v>
      </c>
      <c r="G86" s="25" t="e">
        <f t="shared" si="4"/>
        <v>#REF!</v>
      </c>
      <c r="H86" s="19" t="s">
        <v>63</v>
      </c>
      <c r="I86" s="19" t="s">
        <v>158</v>
      </c>
      <c r="J86" s="19" t="s">
        <v>24</v>
      </c>
      <c r="K86" s="19" t="s">
        <v>13</v>
      </c>
      <c r="L86" s="19" t="s">
        <v>58</v>
      </c>
      <c r="M86" s="20"/>
      <c r="N86" s="48"/>
      <c r="O86" s="93"/>
    </row>
    <row r="87" spans="2:15" x14ac:dyDescent="0.25">
      <c r="B87" s="18" t="s">
        <v>160</v>
      </c>
      <c r="C87" s="17">
        <v>8001</v>
      </c>
      <c r="D87" s="17">
        <v>80010</v>
      </c>
      <c r="E87" s="24">
        <v>0</v>
      </c>
      <c r="F87" s="19">
        <v>22</v>
      </c>
      <c r="G87" s="25" t="e">
        <f t="shared" si="4"/>
        <v>#REF!</v>
      </c>
      <c r="H87" s="19" t="s">
        <v>63</v>
      </c>
      <c r="I87" s="19" t="s">
        <v>158</v>
      </c>
      <c r="J87" s="19" t="s">
        <v>24</v>
      </c>
      <c r="K87" s="19" t="s">
        <v>64</v>
      </c>
      <c r="L87" s="26" t="s">
        <v>58</v>
      </c>
      <c r="M87" s="20"/>
      <c r="N87" s="48"/>
      <c r="O87" s="53"/>
    </row>
    <row r="88" spans="2:15" ht="26.4" x14ac:dyDescent="0.25">
      <c r="B88" s="18" t="s">
        <v>126</v>
      </c>
      <c r="C88" s="17">
        <v>8001</v>
      </c>
      <c r="D88" s="17">
        <v>80010</v>
      </c>
      <c r="E88" s="24">
        <v>0</v>
      </c>
      <c r="F88" s="19">
        <v>22</v>
      </c>
      <c r="G88" s="25" t="e">
        <f t="shared" si="4"/>
        <v>#REF!</v>
      </c>
      <c r="H88" s="19" t="s">
        <v>63</v>
      </c>
      <c r="I88" s="19" t="s">
        <v>124</v>
      </c>
      <c r="J88" s="19" t="s">
        <v>24</v>
      </c>
      <c r="K88" s="19" t="s">
        <v>13</v>
      </c>
      <c r="L88" s="26" t="s">
        <v>95</v>
      </c>
      <c r="M88" s="20"/>
      <c r="N88" s="48"/>
      <c r="O88" s="53"/>
    </row>
    <row r="89" spans="2:15" x14ac:dyDescent="0.25">
      <c r="B89" s="18" t="s">
        <v>127</v>
      </c>
      <c r="C89" s="17">
        <v>8001</v>
      </c>
      <c r="D89" s="17">
        <v>80010</v>
      </c>
      <c r="E89" s="24">
        <v>0</v>
      </c>
      <c r="F89" s="19">
        <v>22</v>
      </c>
      <c r="G89" s="25" t="e">
        <f t="shared" si="4"/>
        <v>#REF!</v>
      </c>
      <c r="H89" s="19" t="s">
        <v>63</v>
      </c>
      <c r="I89" s="19" t="s">
        <v>119</v>
      </c>
      <c r="J89" s="19" t="s">
        <v>24</v>
      </c>
      <c r="K89" s="19" t="s">
        <v>13</v>
      </c>
      <c r="L89" s="26" t="s">
        <v>60</v>
      </c>
      <c r="M89" s="20"/>
      <c r="N89" s="48"/>
      <c r="O89" s="53"/>
    </row>
    <row r="90" spans="2:15" x14ac:dyDescent="0.25">
      <c r="B90" s="18" t="s">
        <v>114</v>
      </c>
      <c r="C90" s="17">
        <v>8001</v>
      </c>
      <c r="D90" s="17">
        <v>80010</v>
      </c>
      <c r="E90" s="24">
        <v>0</v>
      </c>
      <c r="F90" s="19">
        <v>22</v>
      </c>
      <c r="G90" s="25" t="e">
        <f t="shared" si="4"/>
        <v>#REF!</v>
      </c>
      <c r="H90" s="19" t="s">
        <v>63</v>
      </c>
      <c r="I90" s="19" t="s">
        <v>52</v>
      </c>
      <c r="J90" s="19" t="s">
        <v>24</v>
      </c>
      <c r="K90" s="19" t="s">
        <v>13</v>
      </c>
      <c r="L90" s="26" t="s">
        <v>56</v>
      </c>
      <c r="M90" s="20"/>
      <c r="N90" s="48"/>
      <c r="O90" s="53"/>
    </row>
    <row r="91" spans="2:15" x14ac:dyDescent="0.25">
      <c r="B91" s="18" t="s">
        <v>114</v>
      </c>
      <c r="C91" s="17">
        <v>8001</v>
      </c>
      <c r="D91" s="17">
        <v>80010</v>
      </c>
      <c r="E91" s="24">
        <v>0</v>
      </c>
      <c r="F91" s="19">
        <v>22</v>
      </c>
      <c r="G91" s="25" t="e">
        <f t="shared" si="4"/>
        <v>#REF!</v>
      </c>
      <c r="H91" s="19" t="s">
        <v>63</v>
      </c>
      <c r="I91" s="19" t="s">
        <v>52</v>
      </c>
      <c r="J91" s="19" t="s">
        <v>24</v>
      </c>
      <c r="K91" s="19" t="s">
        <v>13</v>
      </c>
      <c r="L91" s="26" t="s">
        <v>146</v>
      </c>
      <c r="M91" s="20"/>
      <c r="N91" s="48"/>
      <c r="O91" s="53"/>
    </row>
    <row r="92" spans="2:15" x14ac:dyDescent="0.25">
      <c r="B92" s="18" t="s">
        <v>128</v>
      </c>
      <c r="C92" s="17">
        <v>8001</v>
      </c>
      <c r="D92" s="17">
        <v>80010</v>
      </c>
      <c r="E92" s="24">
        <v>0</v>
      </c>
      <c r="F92" s="19">
        <v>22</v>
      </c>
      <c r="G92" s="25" t="e">
        <f t="shared" si="4"/>
        <v>#REF!</v>
      </c>
      <c r="H92" s="19" t="s">
        <v>63</v>
      </c>
      <c r="I92" s="19" t="s">
        <v>78</v>
      </c>
      <c r="J92" s="19" t="s">
        <v>24</v>
      </c>
      <c r="K92" s="19" t="s">
        <v>13</v>
      </c>
      <c r="L92" s="19" t="s">
        <v>58</v>
      </c>
      <c r="M92" s="20"/>
      <c r="N92" s="48"/>
      <c r="O92" s="53"/>
    </row>
    <row r="93" spans="2:15" x14ac:dyDescent="0.25">
      <c r="B93" s="18" t="s">
        <v>128</v>
      </c>
      <c r="C93" s="17">
        <v>8001</v>
      </c>
      <c r="D93" s="17">
        <v>80010</v>
      </c>
      <c r="E93" s="24">
        <v>0</v>
      </c>
      <c r="F93" s="19">
        <v>22</v>
      </c>
      <c r="G93" s="25" t="e">
        <f t="shared" si="4"/>
        <v>#REF!</v>
      </c>
      <c r="H93" s="19" t="s">
        <v>63</v>
      </c>
      <c r="I93" s="19" t="s">
        <v>78</v>
      </c>
      <c r="J93" s="19" t="s">
        <v>24</v>
      </c>
      <c r="K93" s="19" t="s">
        <v>13</v>
      </c>
      <c r="L93" s="19" t="s">
        <v>286</v>
      </c>
      <c r="M93" s="20"/>
      <c r="N93" s="48"/>
      <c r="O93" s="53"/>
    </row>
    <row r="94" spans="2:15" ht="12.75" customHeight="1" x14ac:dyDescent="0.25">
      <c r="B94" s="18" t="s">
        <v>129</v>
      </c>
      <c r="C94" s="17">
        <v>8001</v>
      </c>
      <c r="D94" s="17">
        <v>80010</v>
      </c>
      <c r="E94" s="24">
        <v>0</v>
      </c>
      <c r="F94" s="19">
        <v>22</v>
      </c>
      <c r="G94" s="25" t="e">
        <f t="shared" si="4"/>
        <v>#REF!</v>
      </c>
      <c r="H94" s="19" t="s">
        <v>63</v>
      </c>
      <c r="I94" s="19" t="s">
        <v>355</v>
      </c>
      <c r="J94" s="19" t="s">
        <v>24</v>
      </c>
      <c r="K94" s="19" t="s">
        <v>13</v>
      </c>
      <c r="L94" s="19" t="s">
        <v>95</v>
      </c>
      <c r="M94" s="20"/>
      <c r="N94" s="48"/>
      <c r="O94" s="53"/>
    </row>
    <row r="95" spans="2:15" ht="12.75" customHeight="1" x14ac:dyDescent="0.25">
      <c r="B95" s="18" t="s">
        <v>381</v>
      </c>
      <c r="C95" s="17">
        <v>8001</v>
      </c>
      <c r="D95" s="17">
        <v>80010</v>
      </c>
      <c r="E95" s="24">
        <v>0</v>
      </c>
      <c r="F95" s="19">
        <v>22</v>
      </c>
      <c r="G95" s="25" t="e">
        <f t="shared" si="4"/>
        <v>#REF!</v>
      </c>
      <c r="H95" s="19" t="s">
        <v>63</v>
      </c>
      <c r="I95" s="19" t="s">
        <v>10</v>
      </c>
      <c r="J95" s="19" t="s">
        <v>24</v>
      </c>
      <c r="K95" s="19" t="s">
        <v>12</v>
      </c>
      <c r="L95" s="19" t="s">
        <v>96</v>
      </c>
      <c r="M95" s="20"/>
      <c r="N95" s="48"/>
      <c r="O95" s="53"/>
    </row>
    <row r="96" spans="2:15" ht="12.75" customHeight="1" x14ac:dyDescent="0.25">
      <c r="B96" s="18" t="s">
        <v>70</v>
      </c>
      <c r="C96" s="17">
        <v>8001</v>
      </c>
      <c r="D96" s="17">
        <v>80010</v>
      </c>
      <c r="E96" s="24">
        <v>0</v>
      </c>
      <c r="F96" s="19">
        <v>22</v>
      </c>
      <c r="G96" s="25" t="e">
        <f t="shared" si="4"/>
        <v>#REF!</v>
      </c>
      <c r="H96" s="19" t="s">
        <v>63</v>
      </c>
      <c r="I96" s="19" t="s">
        <v>10</v>
      </c>
      <c r="J96" s="19" t="s">
        <v>11</v>
      </c>
      <c r="K96" s="19" t="s">
        <v>15</v>
      </c>
      <c r="L96" s="19" t="s">
        <v>284</v>
      </c>
      <c r="M96" s="20"/>
      <c r="N96" s="48"/>
      <c r="O96" s="53"/>
    </row>
    <row r="97" spans="2:15" x14ac:dyDescent="0.25">
      <c r="B97" s="23" t="s">
        <v>350</v>
      </c>
      <c r="C97" s="17">
        <v>8001</v>
      </c>
      <c r="D97" s="17">
        <v>80010</v>
      </c>
      <c r="E97" s="24">
        <v>0</v>
      </c>
      <c r="F97" s="19">
        <v>22</v>
      </c>
      <c r="G97" s="25" t="e">
        <f t="shared" si="4"/>
        <v>#REF!</v>
      </c>
      <c r="H97" s="19" t="s">
        <v>63</v>
      </c>
      <c r="I97" s="26" t="s">
        <v>351</v>
      </c>
      <c r="J97" s="26" t="s">
        <v>14</v>
      </c>
      <c r="K97" s="26" t="s">
        <v>16</v>
      </c>
      <c r="L97" s="26" t="s">
        <v>58</v>
      </c>
      <c r="M97" s="20"/>
      <c r="N97" s="48"/>
      <c r="O97" s="53"/>
    </row>
    <row r="98" spans="2:15" x14ac:dyDescent="0.25">
      <c r="B98" s="23" t="s">
        <v>350</v>
      </c>
      <c r="C98" s="17">
        <v>8001</v>
      </c>
      <c r="D98" s="17">
        <v>80010</v>
      </c>
      <c r="E98" s="24">
        <v>0</v>
      </c>
      <c r="F98" s="19">
        <v>22</v>
      </c>
      <c r="G98" s="25" t="e">
        <f t="shared" si="4"/>
        <v>#REF!</v>
      </c>
      <c r="H98" s="19" t="s">
        <v>63</v>
      </c>
      <c r="I98" s="26" t="s">
        <v>351</v>
      </c>
      <c r="J98" s="26" t="s">
        <v>14</v>
      </c>
      <c r="K98" s="26" t="s">
        <v>16</v>
      </c>
      <c r="L98" s="26" t="s">
        <v>255</v>
      </c>
      <c r="M98" s="20"/>
      <c r="N98" s="48"/>
      <c r="O98" s="53"/>
    </row>
    <row r="99" spans="2:15" x14ac:dyDescent="0.25">
      <c r="B99" s="23" t="s">
        <v>349</v>
      </c>
      <c r="C99" s="17">
        <v>8001</v>
      </c>
      <c r="D99" s="17">
        <v>80010</v>
      </c>
      <c r="E99" s="24">
        <v>0</v>
      </c>
      <c r="F99" s="19">
        <v>22</v>
      </c>
      <c r="G99" s="25" t="e">
        <f t="shared" si="4"/>
        <v>#REF!</v>
      </c>
      <c r="H99" s="19" t="s">
        <v>63</v>
      </c>
      <c r="I99" s="26" t="s">
        <v>108</v>
      </c>
      <c r="J99" s="26" t="s">
        <v>14</v>
      </c>
      <c r="K99" s="26" t="s">
        <v>16</v>
      </c>
      <c r="L99" s="26" t="s">
        <v>58</v>
      </c>
      <c r="M99" s="20"/>
      <c r="N99" s="48"/>
      <c r="O99" s="53"/>
    </row>
    <row r="100" spans="2:15" x14ac:dyDescent="0.25">
      <c r="B100" s="23" t="s">
        <v>357</v>
      </c>
      <c r="C100" s="17">
        <v>8001</v>
      </c>
      <c r="D100" s="17">
        <v>80010</v>
      </c>
      <c r="E100" s="24">
        <v>0</v>
      </c>
      <c r="F100" s="19">
        <v>22</v>
      </c>
      <c r="G100" s="25" t="e">
        <f t="shared" si="4"/>
        <v>#REF!</v>
      </c>
      <c r="H100" s="19" t="s">
        <v>63</v>
      </c>
      <c r="I100" s="26" t="s">
        <v>108</v>
      </c>
      <c r="J100" s="26" t="s">
        <v>14</v>
      </c>
      <c r="K100" s="26" t="s">
        <v>16</v>
      </c>
      <c r="L100" s="26" t="s">
        <v>264</v>
      </c>
      <c r="M100" s="20"/>
      <c r="N100" s="48"/>
      <c r="O100" s="53"/>
    </row>
    <row r="101" spans="2:15" x14ac:dyDescent="0.25">
      <c r="B101" s="23" t="s">
        <v>349</v>
      </c>
      <c r="C101" s="17">
        <v>8001</v>
      </c>
      <c r="D101" s="17">
        <v>80010</v>
      </c>
      <c r="E101" s="24">
        <v>0</v>
      </c>
      <c r="F101" s="19">
        <v>22</v>
      </c>
      <c r="G101" s="25" t="e">
        <f t="shared" si="4"/>
        <v>#REF!</v>
      </c>
      <c r="H101" s="19" t="s">
        <v>63</v>
      </c>
      <c r="I101" s="26" t="s">
        <v>158</v>
      </c>
      <c r="J101" s="26" t="s">
        <v>14</v>
      </c>
      <c r="K101" s="26" t="s">
        <v>16</v>
      </c>
      <c r="L101" s="26" t="s">
        <v>58</v>
      </c>
      <c r="M101" s="20"/>
      <c r="N101" s="48"/>
      <c r="O101" s="53"/>
    </row>
    <row r="102" spans="2:15" x14ac:dyDescent="0.25">
      <c r="B102" s="23" t="s">
        <v>362</v>
      </c>
      <c r="C102" s="17">
        <v>8001</v>
      </c>
      <c r="D102" s="17">
        <v>80010</v>
      </c>
      <c r="E102" s="24">
        <v>0</v>
      </c>
      <c r="F102" s="19">
        <v>22</v>
      </c>
      <c r="G102" s="25" t="e">
        <f t="shared" si="4"/>
        <v>#REF!</v>
      </c>
      <c r="H102" s="19" t="s">
        <v>63</v>
      </c>
      <c r="I102" s="26" t="s">
        <v>158</v>
      </c>
      <c r="J102" s="26" t="s">
        <v>14</v>
      </c>
      <c r="K102" s="26" t="s">
        <v>16</v>
      </c>
      <c r="L102" s="26" t="s">
        <v>95</v>
      </c>
      <c r="M102" s="20"/>
      <c r="N102" s="48"/>
      <c r="O102" s="53"/>
    </row>
    <row r="103" spans="2:15" x14ac:dyDescent="0.25">
      <c r="B103" s="23" t="s">
        <v>350</v>
      </c>
      <c r="C103" s="17">
        <v>8001</v>
      </c>
      <c r="D103" s="17">
        <v>80010</v>
      </c>
      <c r="E103" s="24">
        <v>0</v>
      </c>
      <c r="F103" s="19">
        <v>22</v>
      </c>
      <c r="G103" s="25" t="e">
        <f t="shared" si="4"/>
        <v>#REF!</v>
      </c>
      <c r="H103" s="19" t="s">
        <v>63</v>
      </c>
      <c r="I103" s="26" t="s">
        <v>158</v>
      </c>
      <c r="J103" s="26" t="s">
        <v>14</v>
      </c>
      <c r="K103" s="26" t="s">
        <v>16</v>
      </c>
      <c r="L103" s="26" t="s">
        <v>255</v>
      </c>
      <c r="M103" s="20"/>
      <c r="N103" s="72"/>
      <c r="O103" s="69"/>
    </row>
    <row r="104" spans="2:15" x14ac:dyDescent="0.25">
      <c r="B104" s="23" t="s">
        <v>348</v>
      </c>
      <c r="C104" s="17">
        <v>8001</v>
      </c>
      <c r="D104" s="17">
        <v>80010</v>
      </c>
      <c r="E104" s="24">
        <v>0</v>
      </c>
      <c r="F104" s="19">
        <v>22</v>
      </c>
      <c r="G104" s="25" t="e">
        <f t="shared" si="4"/>
        <v>#REF!</v>
      </c>
      <c r="H104" s="19" t="s">
        <v>63</v>
      </c>
      <c r="I104" s="19" t="s">
        <v>52</v>
      </c>
      <c r="J104" s="19" t="s">
        <v>14</v>
      </c>
      <c r="K104" s="19" t="s">
        <v>16</v>
      </c>
      <c r="L104" s="26" t="s">
        <v>56</v>
      </c>
      <c r="M104" s="20"/>
      <c r="N104" s="48"/>
      <c r="O104" s="69"/>
    </row>
    <row r="105" spans="2:15" x14ac:dyDescent="0.25">
      <c r="B105" s="18" t="s">
        <v>73</v>
      </c>
      <c r="C105" s="17">
        <v>8001</v>
      </c>
      <c r="D105" s="17">
        <v>80010</v>
      </c>
      <c r="E105" s="24">
        <v>0</v>
      </c>
      <c r="F105" s="19">
        <v>22</v>
      </c>
      <c r="G105" s="25" t="e">
        <f t="shared" si="4"/>
        <v>#REF!</v>
      </c>
      <c r="H105" s="19" t="s">
        <v>63</v>
      </c>
      <c r="I105" s="19" t="s">
        <v>78</v>
      </c>
      <c r="J105" s="19" t="s">
        <v>14</v>
      </c>
      <c r="K105" s="19" t="s">
        <v>16</v>
      </c>
      <c r="L105" s="26" t="s">
        <v>58</v>
      </c>
      <c r="M105" s="20"/>
      <c r="N105" s="48"/>
      <c r="O105" s="69"/>
    </row>
    <row r="106" spans="2:15" x14ac:dyDescent="0.25">
      <c r="B106" s="18" t="s">
        <v>73</v>
      </c>
      <c r="C106" s="17">
        <v>8001</v>
      </c>
      <c r="D106" s="17">
        <v>80010</v>
      </c>
      <c r="E106" s="24">
        <v>0</v>
      </c>
      <c r="F106" s="19">
        <v>22</v>
      </c>
      <c r="G106" s="25" t="e">
        <f t="shared" si="4"/>
        <v>#REF!</v>
      </c>
      <c r="H106" s="19" t="s">
        <v>63</v>
      </c>
      <c r="I106" s="19" t="s">
        <v>78</v>
      </c>
      <c r="J106" s="19" t="s">
        <v>14</v>
      </c>
      <c r="K106" s="19" t="s">
        <v>16</v>
      </c>
      <c r="L106" s="26" t="s">
        <v>95</v>
      </c>
      <c r="M106" s="20"/>
      <c r="N106" s="48"/>
      <c r="O106" s="69"/>
    </row>
    <row r="107" spans="2:15" x14ac:dyDescent="0.25">
      <c r="B107" s="18" t="s">
        <v>73</v>
      </c>
      <c r="C107" s="17">
        <v>8001</v>
      </c>
      <c r="D107" s="17">
        <v>80010</v>
      </c>
      <c r="E107" s="24">
        <v>0</v>
      </c>
      <c r="F107" s="19">
        <v>22</v>
      </c>
      <c r="G107" s="25" t="e">
        <f t="shared" si="4"/>
        <v>#REF!</v>
      </c>
      <c r="H107" s="19" t="s">
        <v>63</v>
      </c>
      <c r="I107" s="19" t="s">
        <v>78</v>
      </c>
      <c r="J107" s="19" t="s">
        <v>14</v>
      </c>
      <c r="K107" s="19" t="s">
        <v>16</v>
      </c>
      <c r="L107" s="26" t="s">
        <v>284</v>
      </c>
      <c r="M107" s="20"/>
      <c r="N107" s="48"/>
      <c r="O107" s="69"/>
    </row>
    <row r="108" spans="2:15" ht="15" customHeight="1" x14ac:dyDescent="0.25">
      <c r="B108" s="18" t="s">
        <v>73</v>
      </c>
      <c r="C108" s="17">
        <v>8001</v>
      </c>
      <c r="D108" s="17">
        <v>80010</v>
      </c>
      <c r="E108" s="24">
        <v>0</v>
      </c>
      <c r="F108" s="19">
        <v>22</v>
      </c>
      <c r="G108" s="25" t="e">
        <f t="shared" si="4"/>
        <v>#REF!</v>
      </c>
      <c r="H108" s="19" t="s">
        <v>63</v>
      </c>
      <c r="I108" s="19" t="s">
        <v>78</v>
      </c>
      <c r="J108" s="19" t="s">
        <v>14</v>
      </c>
      <c r="K108" s="19" t="s">
        <v>16</v>
      </c>
      <c r="L108" s="26" t="s">
        <v>286</v>
      </c>
      <c r="M108" s="20"/>
      <c r="N108" s="48"/>
      <c r="O108" s="96"/>
    </row>
    <row r="109" spans="2:15" ht="17.25" customHeight="1" x14ac:dyDescent="0.25">
      <c r="B109" s="18" t="s">
        <v>73</v>
      </c>
      <c r="C109" s="17">
        <v>8001</v>
      </c>
      <c r="D109" s="17">
        <v>80010</v>
      </c>
      <c r="E109" s="24">
        <v>0</v>
      </c>
      <c r="F109" s="19">
        <v>22</v>
      </c>
      <c r="G109" s="25" t="e">
        <f t="shared" si="4"/>
        <v>#REF!</v>
      </c>
      <c r="H109" s="19" t="s">
        <v>63</v>
      </c>
      <c r="I109" s="19" t="s">
        <v>78</v>
      </c>
      <c r="J109" s="19" t="s">
        <v>14</v>
      </c>
      <c r="K109" s="19" t="s">
        <v>16</v>
      </c>
      <c r="L109" s="26" t="s">
        <v>255</v>
      </c>
      <c r="M109" s="20"/>
      <c r="N109" s="48"/>
      <c r="O109" s="96"/>
    </row>
    <row r="110" spans="2:15" ht="17.25" customHeight="1" x14ac:dyDescent="0.25">
      <c r="B110" s="23" t="s">
        <v>74</v>
      </c>
      <c r="C110" s="17">
        <v>8001</v>
      </c>
      <c r="D110" s="17">
        <v>80010</v>
      </c>
      <c r="E110" s="24">
        <v>0</v>
      </c>
      <c r="F110" s="19">
        <v>22</v>
      </c>
      <c r="G110" s="25" t="e">
        <f t="shared" si="4"/>
        <v>#REF!</v>
      </c>
      <c r="H110" s="19" t="s">
        <v>63</v>
      </c>
      <c r="I110" s="26" t="s">
        <v>355</v>
      </c>
      <c r="J110" s="19" t="s">
        <v>14</v>
      </c>
      <c r="K110" s="19" t="s">
        <v>16</v>
      </c>
      <c r="L110" s="26" t="s">
        <v>95</v>
      </c>
      <c r="M110" s="20"/>
      <c r="N110" s="48"/>
      <c r="O110" s="96"/>
    </row>
    <row r="111" spans="2:15" ht="33.75" customHeight="1" x14ac:dyDescent="0.25">
      <c r="B111" s="23" t="s">
        <v>74</v>
      </c>
      <c r="C111" s="17">
        <v>8001</v>
      </c>
      <c r="D111" s="17">
        <v>80010</v>
      </c>
      <c r="E111" s="24">
        <v>0</v>
      </c>
      <c r="F111" s="19">
        <v>22</v>
      </c>
      <c r="G111" s="25" t="e">
        <f t="shared" si="4"/>
        <v>#REF!</v>
      </c>
      <c r="H111" s="19" t="s">
        <v>63</v>
      </c>
      <c r="I111" s="19" t="s">
        <v>34</v>
      </c>
      <c r="J111" s="19" t="s">
        <v>14</v>
      </c>
      <c r="K111" s="19" t="s">
        <v>16</v>
      </c>
      <c r="L111" s="26" t="s">
        <v>96</v>
      </c>
      <c r="M111" s="20"/>
      <c r="N111" s="48"/>
      <c r="O111" s="96"/>
    </row>
    <row r="112" spans="2:15" x14ac:dyDescent="0.25">
      <c r="B112" s="23" t="s">
        <v>249</v>
      </c>
      <c r="C112" s="17">
        <v>8001</v>
      </c>
      <c r="D112" s="17">
        <v>80010</v>
      </c>
      <c r="E112" s="24">
        <v>0</v>
      </c>
      <c r="F112" s="19">
        <v>22</v>
      </c>
      <c r="G112" s="25" t="e">
        <f t="shared" si="4"/>
        <v>#REF!</v>
      </c>
      <c r="H112" s="19" t="s">
        <v>63</v>
      </c>
      <c r="I112" s="19" t="s">
        <v>34</v>
      </c>
      <c r="J112" s="19" t="s">
        <v>14</v>
      </c>
      <c r="K112" s="19" t="s">
        <v>16</v>
      </c>
      <c r="L112" s="26" t="s">
        <v>247</v>
      </c>
      <c r="M112" s="20"/>
      <c r="N112" s="48"/>
      <c r="O112" s="96"/>
    </row>
    <row r="113" spans="2:15" x14ac:dyDescent="0.25">
      <c r="B113" s="18" t="s">
        <v>76</v>
      </c>
      <c r="C113" s="17">
        <v>8001</v>
      </c>
      <c r="D113" s="17">
        <v>80010</v>
      </c>
      <c r="E113" s="24">
        <v>0</v>
      </c>
      <c r="F113" s="19">
        <v>22</v>
      </c>
      <c r="G113" s="25" t="e">
        <f t="shared" si="4"/>
        <v>#REF!</v>
      </c>
      <c r="H113" s="19" t="s">
        <v>63</v>
      </c>
      <c r="I113" s="19" t="s">
        <v>62</v>
      </c>
      <c r="J113" s="19" t="s">
        <v>14</v>
      </c>
      <c r="K113" s="19" t="s">
        <v>16</v>
      </c>
      <c r="L113" s="26" t="s">
        <v>96</v>
      </c>
      <c r="M113" s="20"/>
      <c r="N113" s="48"/>
      <c r="O113" s="96"/>
    </row>
    <row r="114" spans="2:15" x14ac:dyDescent="0.25">
      <c r="B114" s="18" t="s">
        <v>77</v>
      </c>
      <c r="C114" s="17">
        <v>8001</v>
      </c>
      <c r="D114" s="17">
        <v>80010</v>
      </c>
      <c r="E114" s="24">
        <v>0</v>
      </c>
      <c r="F114" s="19">
        <v>22</v>
      </c>
      <c r="G114" s="25" t="e">
        <f t="shared" si="4"/>
        <v>#REF!</v>
      </c>
      <c r="H114" s="19" t="s">
        <v>63</v>
      </c>
      <c r="I114" s="19" t="s">
        <v>10</v>
      </c>
      <c r="J114" s="19" t="s">
        <v>14</v>
      </c>
      <c r="K114" s="19" t="s">
        <v>16</v>
      </c>
      <c r="L114" s="26" t="s">
        <v>96</v>
      </c>
      <c r="M114" s="20"/>
      <c r="N114" s="48"/>
      <c r="O114" s="96"/>
    </row>
    <row r="115" spans="2:15" x14ac:dyDescent="0.25">
      <c r="B115" s="18" t="s">
        <v>77</v>
      </c>
      <c r="C115" s="17">
        <v>8001</v>
      </c>
      <c r="D115" s="17">
        <v>80010</v>
      </c>
      <c r="E115" s="24">
        <v>0</v>
      </c>
      <c r="F115" s="19">
        <v>22</v>
      </c>
      <c r="G115" s="25" t="e">
        <f t="shared" si="4"/>
        <v>#REF!</v>
      </c>
      <c r="H115" s="19" t="s">
        <v>63</v>
      </c>
      <c r="I115" s="19" t="s">
        <v>10</v>
      </c>
      <c r="J115" s="19" t="s">
        <v>14</v>
      </c>
      <c r="K115" s="19" t="s">
        <v>16</v>
      </c>
      <c r="L115" s="26" t="s">
        <v>284</v>
      </c>
      <c r="M115" s="20"/>
      <c r="N115" s="48"/>
      <c r="O115" s="95"/>
    </row>
    <row r="116" spans="2:15" x14ac:dyDescent="0.25">
      <c r="B116" s="18" t="s">
        <v>77</v>
      </c>
      <c r="C116" s="17">
        <v>8001</v>
      </c>
      <c r="D116" s="17">
        <v>80010</v>
      </c>
      <c r="E116" s="24">
        <v>0</v>
      </c>
      <c r="F116" s="19">
        <v>22</v>
      </c>
      <c r="G116" s="25" t="e">
        <f t="shared" si="4"/>
        <v>#REF!</v>
      </c>
      <c r="H116" s="19" t="s">
        <v>63</v>
      </c>
      <c r="I116" s="19" t="s">
        <v>10</v>
      </c>
      <c r="J116" s="19" t="s">
        <v>14</v>
      </c>
      <c r="K116" s="19" t="s">
        <v>16</v>
      </c>
      <c r="L116" s="26" t="s">
        <v>286</v>
      </c>
      <c r="M116" s="20"/>
      <c r="N116" s="48"/>
      <c r="O116" s="95"/>
    </row>
    <row r="117" spans="2:15" x14ac:dyDescent="0.25">
      <c r="B117" s="18" t="s">
        <v>79</v>
      </c>
      <c r="C117" s="17">
        <v>8001</v>
      </c>
      <c r="D117" s="17">
        <v>80010</v>
      </c>
      <c r="E117" s="24">
        <v>0</v>
      </c>
      <c r="F117" s="19">
        <v>22</v>
      </c>
      <c r="G117" s="25" t="e">
        <f t="shared" si="4"/>
        <v>#REF!</v>
      </c>
      <c r="H117" s="19" t="s">
        <v>63</v>
      </c>
      <c r="I117" s="19" t="s">
        <v>26</v>
      </c>
      <c r="J117" s="19" t="s">
        <v>14</v>
      </c>
      <c r="K117" s="19" t="s">
        <v>16</v>
      </c>
      <c r="L117" s="26" t="s">
        <v>96</v>
      </c>
      <c r="M117" s="20"/>
      <c r="N117" s="48"/>
      <c r="O117" s="53"/>
    </row>
    <row r="118" spans="2:15" ht="26.4" x14ac:dyDescent="0.25">
      <c r="B118" s="18" t="s">
        <v>80</v>
      </c>
      <c r="C118" s="17">
        <v>8001</v>
      </c>
      <c r="D118" s="17">
        <v>80010</v>
      </c>
      <c r="E118" s="24">
        <v>0</v>
      </c>
      <c r="F118" s="19">
        <v>22</v>
      </c>
      <c r="G118" s="25" t="e">
        <f t="shared" si="4"/>
        <v>#REF!</v>
      </c>
      <c r="H118" s="19" t="s">
        <v>63</v>
      </c>
      <c r="I118" s="19" t="s">
        <v>35</v>
      </c>
      <c r="J118" s="19" t="s">
        <v>14</v>
      </c>
      <c r="K118" s="19" t="s">
        <v>16</v>
      </c>
      <c r="L118" s="26" t="s">
        <v>96</v>
      </c>
      <c r="M118" s="20"/>
      <c r="N118" s="48"/>
      <c r="O118" s="53"/>
    </row>
    <row r="119" spans="2:15" x14ac:dyDescent="0.25">
      <c r="B119" s="23" t="s">
        <v>363</v>
      </c>
      <c r="C119" s="17">
        <v>8001</v>
      </c>
      <c r="D119" s="17">
        <v>80010</v>
      </c>
      <c r="E119" s="24">
        <v>0</v>
      </c>
      <c r="F119" s="19">
        <v>22</v>
      </c>
      <c r="G119" s="25" t="e">
        <f t="shared" si="4"/>
        <v>#REF!</v>
      </c>
      <c r="H119" s="19" t="s">
        <v>63</v>
      </c>
      <c r="I119" s="26" t="s">
        <v>81</v>
      </c>
      <c r="J119" s="19" t="s">
        <v>14</v>
      </c>
      <c r="K119" s="19" t="s">
        <v>16</v>
      </c>
      <c r="L119" s="26" t="s">
        <v>96</v>
      </c>
      <c r="M119" s="20"/>
      <c r="N119" s="52"/>
      <c r="O119" s="52"/>
    </row>
    <row r="120" spans="2:15" x14ac:dyDescent="0.25">
      <c r="B120" s="18" t="s">
        <v>174</v>
      </c>
      <c r="C120" s="17">
        <v>8001</v>
      </c>
      <c r="D120" s="17">
        <v>80010</v>
      </c>
      <c r="E120" s="24">
        <v>0</v>
      </c>
      <c r="F120" s="19">
        <v>22</v>
      </c>
      <c r="G120" s="25" t="e">
        <f t="shared" ref="G120:G183" si="5">+$G$3</f>
        <v>#REF!</v>
      </c>
      <c r="H120" s="19" t="s">
        <v>63</v>
      </c>
      <c r="I120" s="19" t="s">
        <v>35</v>
      </c>
      <c r="J120" s="19" t="s">
        <v>175</v>
      </c>
      <c r="K120" s="19" t="s">
        <v>16</v>
      </c>
      <c r="L120" s="26" t="s">
        <v>96</v>
      </c>
      <c r="M120" s="20"/>
      <c r="N120" s="48"/>
      <c r="O120" s="53"/>
    </row>
    <row r="121" spans="2:15" x14ac:dyDescent="0.25">
      <c r="B121" s="18" t="s">
        <v>138</v>
      </c>
      <c r="C121" s="17">
        <v>8001</v>
      </c>
      <c r="D121" s="17">
        <v>80010</v>
      </c>
      <c r="E121" s="24">
        <v>0</v>
      </c>
      <c r="F121" s="19">
        <v>22</v>
      </c>
      <c r="G121" s="25" t="e">
        <f t="shared" si="5"/>
        <v>#REF!</v>
      </c>
      <c r="H121" s="19" t="s">
        <v>63</v>
      </c>
      <c r="I121" s="19" t="s">
        <v>35</v>
      </c>
      <c r="J121" s="19" t="s">
        <v>84</v>
      </c>
      <c r="K121" s="19" t="s">
        <v>16</v>
      </c>
      <c r="L121" s="26" t="s">
        <v>96</v>
      </c>
      <c r="M121" s="20"/>
      <c r="N121" s="48"/>
      <c r="O121" s="53"/>
    </row>
    <row r="122" spans="2:15" x14ac:dyDescent="0.25">
      <c r="B122" s="18" t="s">
        <v>162</v>
      </c>
      <c r="C122" s="17">
        <v>8001</v>
      </c>
      <c r="D122" s="17">
        <v>80010</v>
      </c>
      <c r="E122" s="24">
        <v>0</v>
      </c>
      <c r="F122" s="19">
        <v>22</v>
      </c>
      <c r="G122" s="25" t="e">
        <f t="shared" si="5"/>
        <v>#REF!</v>
      </c>
      <c r="H122" s="19" t="s">
        <v>63</v>
      </c>
      <c r="I122" s="19" t="s">
        <v>158</v>
      </c>
      <c r="J122" s="19" t="s">
        <v>85</v>
      </c>
      <c r="K122" s="19" t="s">
        <v>16</v>
      </c>
      <c r="L122" s="26" t="s">
        <v>96</v>
      </c>
      <c r="M122" s="20"/>
      <c r="N122" s="48"/>
      <c r="O122" s="53"/>
    </row>
    <row r="123" spans="2:15" x14ac:dyDescent="0.25">
      <c r="B123" s="18" t="s">
        <v>162</v>
      </c>
      <c r="C123" s="17">
        <v>8001</v>
      </c>
      <c r="D123" s="17">
        <v>80010</v>
      </c>
      <c r="E123" s="24">
        <v>0</v>
      </c>
      <c r="F123" s="19">
        <v>22</v>
      </c>
      <c r="G123" s="25" t="e">
        <f t="shared" si="5"/>
        <v>#REF!</v>
      </c>
      <c r="H123" s="19" t="s">
        <v>63</v>
      </c>
      <c r="I123" s="19" t="s">
        <v>158</v>
      </c>
      <c r="J123" s="19" t="s">
        <v>85</v>
      </c>
      <c r="K123" s="19" t="s">
        <v>16</v>
      </c>
      <c r="L123" s="26" t="s">
        <v>255</v>
      </c>
      <c r="M123" s="20"/>
      <c r="N123" s="48"/>
      <c r="O123" s="53"/>
    </row>
    <row r="124" spans="2:15" x14ac:dyDescent="0.25">
      <c r="B124" s="23" t="s">
        <v>361</v>
      </c>
      <c r="C124" s="17">
        <v>8001</v>
      </c>
      <c r="D124" s="17">
        <v>80010</v>
      </c>
      <c r="E124" s="24">
        <v>0</v>
      </c>
      <c r="F124" s="19">
        <v>22</v>
      </c>
      <c r="G124" s="25" t="e">
        <f t="shared" si="5"/>
        <v>#REF!</v>
      </c>
      <c r="H124" s="19" t="s">
        <v>63</v>
      </c>
      <c r="I124" s="26" t="s">
        <v>52</v>
      </c>
      <c r="J124" s="19" t="s">
        <v>85</v>
      </c>
      <c r="K124" s="19" t="s">
        <v>16</v>
      </c>
      <c r="L124" s="26" t="s">
        <v>56</v>
      </c>
      <c r="M124" s="20"/>
      <c r="N124" s="48"/>
      <c r="O124" s="53"/>
    </row>
    <row r="125" spans="2:15" x14ac:dyDescent="0.25">
      <c r="B125" s="23" t="s">
        <v>364</v>
      </c>
      <c r="C125" s="17">
        <v>8001</v>
      </c>
      <c r="D125" s="17">
        <v>80010</v>
      </c>
      <c r="E125" s="24">
        <v>0</v>
      </c>
      <c r="F125" s="19">
        <v>22</v>
      </c>
      <c r="G125" s="25" t="e">
        <f t="shared" si="5"/>
        <v>#REF!</v>
      </c>
      <c r="H125" s="19" t="s">
        <v>63</v>
      </c>
      <c r="I125" s="26" t="s">
        <v>78</v>
      </c>
      <c r="J125" s="19" t="s">
        <v>85</v>
      </c>
      <c r="K125" s="19" t="s">
        <v>16</v>
      </c>
      <c r="L125" s="26" t="s">
        <v>96</v>
      </c>
      <c r="M125" s="20"/>
      <c r="N125" s="48"/>
      <c r="O125" s="53"/>
    </row>
    <row r="126" spans="2:15" x14ac:dyDescent="0.25">
      <c r="B126" s="18" t="s">
        <v>137</v>
      </c>
      <c r="C126" s="17">
        <v>8001</v>
      </c>
      <c r="D126" s="17">
        <v>80010</v>
      </c>
      <c r="E126" s="24">
        <v>0</v>
      </c>
      <c r="F126" s="19">
        <v>22</v>
      </c>
      <c r="G126" s="25" t="e">
        <f t="shared" si="5"/>
        <v>#REF!</v>
      </c>
      <c r="H126" s="19" t="s">
        <v>63</v>
      </c>
      <c r="I126" s="19" t="s">
        <v>10</v>
      </c>
      <c r="J126" s="19" t="s">
        <v>85</v>
      </c>
      <c r="K126" s="19" t="s">
        <v>16</v>
      </c>
      <c r="L126" s="26" t="s">
        <v>96</v>
      </c>
      <c r="M126" s="20"/>
      <c r="N126" s="48"/>
      <c r="O126" s="53"/>
    </row>
    <row r="127" spans="2:15" ht="26.4" x14ac:dyDescent="0.25">
      <c r="B127" s="18" t="s">
        <v>134</v>
      </c>
      <c r="C127" s="17">
        <v>8001</v>
      </c>
      <c r="D127" s="17">
        <v>80010</v>
      </c>
      <c r="E127" s="24">
        <v>0</v>
      </c>
      <c r="F127" s="19">
        <v>22</v>
      </c>
      <c r="G127" s="25" t="e">
        <f t="shared" si="5"/>
        <v>#REF!</v>
      </c>
      <c r="H127" s="19" t="s">
        <v>63</v>
      </c>
      <c r="I127" s="19" t="s">
        <v>35</v>
      </c>
      <c r="J127" s="19" t="s">
        <v>85</v>
      </c>
      <c r="K127" s="19" t="s">
        <v>16</v>
      </c>
      <c r="L127" s="26" t="s">
        <v>96</v>
      </c>
      <c r="M127" s="20"/>
      <c r="N127" s="48"/>
      <c r="O127" s="53"/>
    </row>
    <row r="128" spans="2:15" ht="26.4" x14ac:dyDescent="0.25">
      <c r="B128" s="18" t="s">
        <v>135</v>
      </c>
      <c r="C128" s="17">
        <v>8001</v>
      </c>
      <c r="D128" s="17">
        <v>80010</v>
      </c>
      <c r="E128" s="24">
        <v>0</v>
      </c>
      <c r="F128" s="19">
        <v>22</v>
      </c>
      <c r="G128" s="25" t="e">
        <f t="shared" si="5"/>
        <v>#REF!</v>
      </c>
      <c r="H128" s="19" t="s">
        <v>63</v>
      </c>
      <c r="I128" s="19" t="s">
        <v>81</v>
      </c>
      <c r="J128" s="19" t="s">
        <v>85</v>
      </c>
      <c r="K128" s="19" t="s">
        <v>16</v>
      </c>
      <c r="L128" s="26" t="s">
        <v>96</v>
      </c>
      <c r="M128" s="20"/>
      <c r="N128" s="48"/>
      <c r="O128" s="53"/>
    </row>
    <row r="129" spans="2:15" x14ac:dyDescent="0.25">
      <c r="B129" s="18" t="s">
        <v>133</v>
      </c>
      <c r="C129" s="17">
        <v>8001</v>
      </c>
      <c r="D129" s="17">
        <v>80010</v>
      </c>
      <c r="E129" s="24">
        <v>0</v>
      </c>
      <c r="F129" s="19">
        <v>22</v>
      </c>
      <c r="G129" s="25" t="e">
        <f t="shared" si="5"/>
        <v>#REF!</v>
      </c>
      <c r="H129" s="19" t="s">
        <v>63</v>
      </c>
      <c r="I129" s="19" t="s">
        <v>122</v>
      </c>
      <c r="J129" s="19" t="s">
        <v>85</v>
      </c>
      <c r="K129" s="19" t="s">
        <v>16</v>
      </c>
      <c r="L129" s="26" t="s">
        <v>248</v>
      </c>
      <c r="M129" s="20"/>
      <c r="N129" s="48"/>
      <c r="O129" s="53"/>
    </row>
    <row r="130" spans="2:15" ht="26.4" x14ac:dyDescent="0.25">
      <c r="B130" s="18" t="s">
        <v>161</v>
      </c>
      <c r="C130" s="17">
        <v>8001</v>
      </c>
      <c r="D130" s="17">
        <v>80010</v>
      </c>
      <c r="E130" s="24">
        <v>0</v>
      </c>
      <c r="F130" s="19">
        <v>22</v>
      </c>
      <c r="G130" s="25" t="e">
        <f t="shared" si="5"/>
        <v>#REF!</v>
      </c>
      <c r="H130" s="19" t="s">
        <v>63</v>
      </c>
      <c r="I130" s="19" t="s">
        <v>158</v>
      </c>
      <c r="J130" s="19" t="s">
        <v>87</v>
      </c>
      <c r="K130" s="19" t="s">
        <v>16</v>
      </c>
      <c r="L130" s="26" t="s">
        <v>58</v>
      </c>
      <c r="M130" s="20"/>
      <c r="N130" s="48"/>
      <c r="O130" s="53"/>
    </row>
    <row r="131" spans="2:15" ht="26.4" x14ac:dyDescent="0.25">
      <c r="B131" s="18" t="s">
        <v>116</v>
      </c>
      <c r="C131" s="17">
        <v>8001</v>
      </c>
      <c r="D131" s="17">
        <v>80010</v>
      </c>
      <c r="E131" s="24">
        <v>0</v>
      </c>
      <c r="F131" s="19">
        <v>22</v>
      </c>
      <c r="G131" s="25" t="e">
        <f t="shared" si="5"/>
        <v>#REF!</v>
      </c>
      <c r="H131" s="19" t="s">
        <v>63</v>
      </c>
      <c r="I131" s="19" t="s">
        <v>108</v>
      </c>
      <c r="J131" s="19" t="s">
        <v>87</v>
      </c>
      <c r="K131" s="19" t="s">
        <v>16</v>
      </c>
      <c r="L131" s="26" t="s">
        <v>96</v>
      </c>
      <c r="M131" s="20"/>
      <c r="N131" s="48"/>
      <c r="O131" s="53"/>
    </row>
    <row r="132" spans="2:15" ht="26.4" x14ac:dyDescent="0.25">
      <c r="B132" s="18" t="s">
        <v>130</v>
      </c>
      <c r="C132" s="17">
        <v>8001</v>
      </c>
      <c r="D132" s="17">
        <v>80010</v>
      </c>
      <c r="E132" s="24">
        <v>0</v>
      </c>
      <c r="F132" s="19">
        <v>22</v>
      </c>
      <c r="G132" s="25" t="e">
        <f t="shared" si="5"/>
        <v>#REF!</v>
      </c>
      <c r="H132" s="19" t="s">
        <v>63</v>
      </c>
      <c r="I132" s="19" t="s">
        <v>124</v>
      </c>
      <c r="J132" s="19" t="s">
        <v>87</v>
      </c>
      <c r="K132" s="19" t="s">
        <v>16</v>
      </c>
      <c r="L132" s="26" t="s">
        <v>96</v>
      </c>
      <c r="M132" s="20"/>
      <c r="N132" s="48"/>
      <c r="O132" s="53"/>
    </row>
    <row r="133" spans="2:15" ht="26.4" x14ac:dyDescent="0.25">
      <c r="B133" s="23" t="s">
        <v>365</v>
      </c>
      <c r="C133" s="17">
        <v>8001</v>
      </c>
      <c r="D133" s="17">
        <v>80010</v>
      </c>
      <c r="E133" s="24">
        <v>0</v>
      </c>
      <c r="F133" s="19">
        <v>22</v>
      </c>
      <c r="G133" s="25" t="e">
        <f t="shared" si="5"/>
        <v>#REF!</v>
      </c>
      <c r="H133" s="19" t="s">
        <v>63</v>
      </c>
      <c r="I133" s="26" t="s">
        <v>78</v>
      </c>
      <c r="J133" s="19" t="s">
        <v>87</v>
      </c>
      <c r="K133" s="19" t="s">
        <v>16</v>
      </c>
      <c r="L133" s="26" t="s">
        <v>96</v>
      </c>
      <c r="M133" s="20"/>
      <c r="N133" s="48"/>
      <c r="O133" s="53"/>
    </row>
    <row r="134" spans="2:15" ht="26.4" x14ac:dyDescent="0.25">
      <c r="B134" s="23" t="s">
        <v>358</v>
      </c>
      <c r="C134" s="17">
        <v>8001</v>
      </c>
      <c r="D134" s="17">
        <v>80010</v>
      </c>
      <c r="E134" s="24">
        <v>0</v>
      </c>
      <c r="F134" s="19">
        <v>22</v>
      </c>
      <c r="G134" s="25" t="e">
        <f t="shared" si="5"/>
        <v>#REF!</v>
      </c>
      <c r="H134" s="19" t="s">
        <v>63</v>
      </c>
      <c r="I134" s="26" t="s">
        <v>355</v>
      </c>
      <c r="J134" s="19" t="s">
        <v>87</v>
      </c>
      <c r="K134" s="19" t="s">
        <v>16</v>
      </c>
      <c r="L134" s="26" t="s">
        <v>58</v>
      </c>
      <c r="M134" s="20"/>
      <c r="N134" s="48"/>
      <c r="O134" s="53"/>
    </row>
    <row r="135" spans="2:15" ht="26.4" x14ac:dyDescent="0.25">
      <c r="B135" s="23" t="s">
        <v>358</v>
      </c>
      <c r="C135" s="17">
        <v>8001</v>
      </c>
      <c r="D135" s="17">
        <v>80010</v>
      </c>
      <c r="E135" s="24">
        <v>0</v>
      </c>
      <c r="F135" s="19">
        <v>22</v>
      </c>
      <c r="G135" s="25" t="e">
        <f t="shared" si="5"/>
        <v>#REF!</v>
      </c>
      <c r="H135" s="19" t="s">
        <v>63</v>
      </c>
      <c r="I135" s="26" t="s">
        <v>355</v>
      </c>
      <c r="J135" s="19" t="s">
        <v>87</v>
      </c>
      <c r="K135" s="19" t="s">
        <v>16</v>
      </c>
      <c r="L135" s="26" t="s">
        <v>95</v>
      </c>
      <c r="M135" s="20"/>
      <c r="N135" s="48"/>
      <c r="O135" s="53"/>
    </row>
    <row r="136" spans="2:15" ht="26.4" x14ac:dyDescent="0.25">
      <c r="B136" s="23" t="s">
        <v>358</v>
      </c>
      <c r="C136" s="17">
        <v>8001</v>
      </c>
      <c r="D136" s="17">
        <v>80010</v>
      </c>
      <c r="E136" s="24">
        <v>0</v>
      </c>
      <c r="F136" s="19">
        <v>22</v>
      </c>
      <c r="G136" s="25" t="e">
        <f t="shared" si="5"/>
        <v>#REF!</v>
      </c>
      <c r="H136" s="19" t="s">
        <v>63</v>
      </c>
      <c r="I136" s="26" t="s">
        <v>355</v>
      </c>
      <c r="J136" s="19" t="s">
        <v>87</v>
      </c>
      <c r="K136" s="19" t="s">
        <v>16</v>
      </c>
      <c r="L136" s="26" t="s">
        <v>96</v>
      </c>
      <c r="M136" s="20"/>
      <c r="N136" s="48"/>
      <c r="O136" s="53"/>
    </row>
    <row r="137" spans="2:15" x14ac:dyDescent="0.25">
      <c r="B137" s="18" t="s">
        <v>97</v>
      </c>
      <c r="C137" s="17">
        <v>8001</v>
      </c>
      <c r="D137" s="17">
        <v>80010</v>
      </c>
      <c r="E137" s="24">
        <v>0</v>
      </c>
      <c r="F137" s="19">
        <v>22</v>
      </c>
      <c r="G137" s="25" t="e">
        <f t="shared" si="5"/>
        <v>#REF!</v>
      </c>
      <c r="H137" s="19" t="s">
        <v>63</v>
      </c>
      <c r="I137" s="19" t="s">
        <v>10</v>
      </c>
      <c r="J137" s="19" t="s">
        <v>87</v>
      </c>
      <c r="K137" s="19" t="s">
        <v>16</v>
      </c>
      <c r="L137" s="26" t="s">
        <v>96</v>
      </c>
      <c r="M137" s="20"/>
      <c r="N137" s="48"/>
      <c r="O137" s="53"/>
    </row>
    <row r="138" spans="2:15" x14ac:dyDescent="0.25">
      <c r="B138" s="18" t="s">
        <v>136</v>
      </c>
      <c r="C138" s="17">
        <v>8001</v>
      </c>
      <c r="D138" s="17">
        <v>80010</v>
      </c>
      <c r="E138" s="24">
        <v>0</v>
      </c>
      <c r="F138" s="19">
        <v>22</v>
      </c>
      <c r="G138" s="25" t="e">
        <f t="shared" si="5"/>
        <v>#REF!</v>
      </c>
      <c r="H138" s="19" t="s">
        <v>63</v>
      </c>
      <c r="I138" s="19" t="s">
        <v>26</v>
      </c>
      <c r="J138" s="19" t="s">
        <v>87</v>
      </c>
      <c r="K138" s="19" t="s">
        <v>16</v>
      </c>
      <c r="L138" s="26" t="s">
        <v>96</v>
      </c>
      <c r="M138" s="20"/>
      <c r="N138" s="48"/>
      <c r="O138" s="53"/>
    </row>
    <row r="139" spans="2:15" x14ac:dyDescent="0.25">
      <c r="B139" s="18" t="s">
        <v>98</v>
      </c>
      <c r="C139" s="17">
        <v>8001</v>
      </c>
      <c r="D139" s="17">
        <v>80010</v>
      </c>
      <c r="E139" s="24">
        <v>0</v>
      </c>
      <c r="F139" s="19">
        <v>22</v>
      </c>
      <c r="G139" s="25" t="e">
        <f t="shared" si="5"/>
        <v>#REF!</v>
      </c>
      <c r="H139" s="19" t="s">
        <v>63</v>
      </c>
      <c r="I139" s="19" t="s">
        <v>34</v>
      </c>
      <c r="J139" s="19" t="s">
        <v>87</v>
      </c>
      <c r="K139" s="19" t="s">
        <v>16</v>
      </c>
      <c r="L139" s="26" t="s">
        <v>96</v>
      </c>
      <c r="M139" s="20"/>
      <c r="N139" s="48"/>
      <c r="O139" s="54"/>
    </row>
    <row r="140" spans="2:15" x14ac:dyDescent="0.25">
      <c r="B140" s="23" t="s">
        <v>352</v>
      </c>
      <c r="C140" s="17">
        <v>8001</v>
      </c>
      <c r="D140" s="17">
        <v>80010</v>
      </c>
      <c r="E140" s="24">
        <v>0</v>
      </c>
      <c r="F140" s="19">
        <v>22</v>
      </c>
      <c r="G140" s="25" t="e">
        <f t="shared" si="5"/>
        <v>#REF!</v>
      </c>
      <c r="H140" s="19" t="s">
        <v>63</v>
      </c>
      <c r="I140" s="26" t="s">
        <v>351</v>
      </c>
      <c r="J140" s="19" t="s">
        <v>29</v>
      </c>
      <c r="K140" s="19" t="s">
        <v>16</v>
      </c>
      <c r="L140" s="26" t="s">
        <v>58</v>
      </c>
      <c r="M140" s="20"/>
      <c r="N140" s="48"/>
      <c r="O140" s="54"/>
    </row>
    <row r="141" spans="2:15" x14ac:dyDescent="0.25">
      <c r="B141" s="23" t="s">
        <v>352</v>
      </c>
      <c r="C141" s="17">
        <v>8001</v>
      </c>
      <c r="D141" s="17">
        <v>80010</v>
      </c>
      <c r="E141" s="24">
        <v>0</v>
      </c>
      <c r="F141" s="19">
        <v>22</v>
      </c>
      <c r="G141" s="25" t="e">
        <f t="shared" si="5"/>
        <v>#REF!</v>
      </c>
      <c r="H141" s="19" t="s">
        <v>63</v>
      </c>
      <c r="I141" s="26" t="s">
        <v>351</v>
      </c>
      <c r="J141" s="19" t="s">
        <v>29</v>
      </c>
      <c r="K141" s="19" t="s">
        <v>16</v>
      </c>
      <c r="L141" s="26" t="s">
        <v>96</v>
      </c>
      <c r="M141" s="20"/>
      <c r="N141" s="48"/>
      <c r="O141" s="54"/>
    </row>
    <row r="142" spans="2:15" x14ac:dyDescent="0.25">
      <c r="B142" s="23" t="s">
        <v>352</v>
      </c>
      <c r="C142" s="17">
        <v>8001</v>
      </c>
      <c r="D142" s="17">
        <v>80010</v>
      </c>
      <c r="E142" s="24">
        <v>0</v>
      </c>
      <c r="F142" s="19">
        <v>22</v>
      </c>
      <c r="G142" s="25" t="e">
        <f t="shared" si="5"/>
        <v>#REF!</v>
      </c>
      <c r="H142" s="19" t="s">
        <v>63</v>
      </c>
      <c r="I142" s="26" t="s">
        <v>351</v>
      </c>
      <c r="J142" s="19" t="s">
        <v>29</v>
      </c>
      <c r="K142" s="19" t="s">
        <v>16</v>
      </c>
      <c r="L142" s="26" t="s">
        <v>255</v>
      </c>
      <c r="M142" s="20"/>
      <c r="N142" s="48"/>
      <c r="O142" s="54"/>
    </row>
    <row r="143" spans="2:15" x14ac:dyDescent="0.25">
      <c r="B143" s="23" t="s">
        <v>352</v>
      </c>
      <c r="C143" s="17">
        <v>8001</v>
      </c>
      <c r="D143" s="17">
        <v>80010</v>
      </c>
      <c r="E143" s="24">
        <v>0</v>
      </c>
      <c r="F143" s="19">
        <v>22</v>
      </c>
      <c r="G143" s="25" t="e">
        <f t="shared" si="5"/>
        <v>#REF!</v>
      </c>
      <c r="H143" s="19" t="s">
        <v>63</v>
      </c>
      <c r="I143" s="26" t="s">
        <v>351</v>
      </c>
      <c r="J143" s="19" t="s">
        <v>29</v>
      </c>
      <c r="K143" s="19" t="s">
        <v>16</v>
      </c>
      <c r="L143" s="26" t="s">
        <v>264</v>
      </c>
      <c r="M143" s="20"/>
      <c r="N143" s="48"/>
      <c r="O143" s="54"/>
    </row>
    <row r="144" spans="2:15" x14ac:dyDescent="0.25">
      <c r="B144" s="18" t="s">
        <v>163</v>
      </c>
      <c r="C144" s="17">
        <v>8001</v>
      </c>
      <c r="D144" s="17">
        <v>80010</v>
      </c>
      <c r="E144" s="24">
        <v>0</v>
      </c>
      <c r="F144" s="19">
        <v>22</v>
      </c>
      <c r="G144" s="25" t="e">
        <f t="shared" si="5"/>
        <v>#REF!</v>
      </c>
      <c r="H144" s="19" t="s">
        <v>63</v>
      </c>
      <c r="I144" s="19" t="s">
        <v>158</v>
      </c>
      <c r="J144" s="19" t="s">
        <v>29</v>
      </c>
      <c r="K144" s="19" t="s">
        <v>16</v>
      </c>
      <c r="L144" s="26" t="s">
        <v>58</v>
      </c>
      <c r="M144" s="20"/>
      <c r="N144" s="48"/>
      <c r="O144" s="54"/>
    </row>
    <row r="145" spans="2:15" x14ac:dyDescent="0.25">
      <c r="B145" s="18" t="s">
        <v>163</v>
      </c>
      <c r="C145" s="17">
        <v>8001</v>
      </c>
      <c r="D145" s="17">
        <v>80010</v>
      </c>
      <c r="E145" s="24">
        <v>0</v>
      </c>
      <c r="F145" s="19">
        <v>22</v>
      </c>
      <c r="G145" s="25" t="e">
        <f t="shared" si="5"/>
        <v>#REF!</v>
      </c>
      <c r="H145" s="19" t="s">
        <v>63</v>
      </c>
      <c r="I145" s="19" t="s">
        <v>158</v>
      </c>
      <c r="J145" s="19" t="s">
        <v>29</v>
      </c>
      <c r="K145" s="19" t="s">
        <v>16</v>
      </c>
      <c r="L145" s="26" t="s">
        <v>96</v>
      </c>
      <c r="M145" s="20"/>
      <c r="N145" s="48"/>
      <c r="O145" s="53"/>
    </row>
    <row r="146" spans="2:15" x14ac:dyDescent="0.25">
      <c r="B146" s="18" t="s">
        <v>163</v>
      </c>
      <c r="C146" s="17">
        <v>8001</v>
      </c>
      <c r="D146" s="17">
        <v>80010</v>
      </c>
      <c r="E146" s="24">
        <v>0</v>
      </c>
      <c r="F146" s="19">
        <v>22</v>
      </c>
      <c r="G146" s="25" t="e">
        <f t="shared" si="5"/>
        <v>#REF!</v>
      </c>
      <c r="H146" s="19" t="s">
        <v>63</v>
      </c>
      <c r="I146" s="19" t="s">
        <v>158</v>
      </c>
      <c r="J146" s="19" t="s">
        <v>29</v>
      </c>
      <c r="K146" s="19" t="s">
        <v>16</v>
      </c>
      <c r="L146" s="26" t="s">
        <v>255</v>
      </c>
      <c r="M146" s="20"/>
      <c r="N146" s="48"/>
      <c r="O146" s="53"/>
    </row>
    <row r="147" spans="2:15" x14ac:dyDescent="0.25">
      <c r="B147" s="18" t="s">
        <v>109</v>
      </c>
      <c r="C147" s="17">
        <v>8001</v>
      </c>
      <c r="D147" s="17">
        <v>80010</v>
      </c>
      <c r="E147" s="24">
        <v>0</v>
      </c>
      <c r="F147" s="19">
        <v>22</v>
      </c>
      <c r="G147" s="25" t="e">
        <f t="shared" si="5"/>
        <v>#REF!</v>
      </c>
      <c r="H147" s="19" t="s">
        <v>63</v>
      </c>
      <c r="I147" s="19" t="s">
        <v>108</v>
      </c>
      <c r="J147" s="19" t="s">
        <v>29</v>
      </c>
      <c r="K147" s="19" t="s">
        <v>16</v>
      </c>
      <c r="L147" s="26" t="s">
        <v>96</v>
      </c>
      <c r="M147" s="20"/>
      <c r="N147" s="48"/>
      <c r="O147" s="53"/>
    </row>
    <row r="148" spans="2:15" x14ac:dyDescent="0.25">
      <c r="B148" s="18" t="s">
        <v>109</v>
      </c>
      <c r="C148" s="17">
        <v>8001</v>
      </c>
      <c r="D148" s="17">
        <v>80010</v>
      </c>
      <c r="E148" s="24">
        <v>0</v>
      </c>
      <c r="F148" s="19">
        <v>22</v>
      </c>
      <c r="G148" s="25" t="e">
        <f t="shared" si="5"/>
        <v>#REF!</v>
      </c>
      <c r="H148" s="19" t="s">
        <v>63</v>
      </c>
      <c r="I148" s="19" t="s">
        <v>108</v>
      </c>
      <c r="J148" s="19" t="s">
        <v>29</v>
      </c>
      <c r="K148" s="19" t="s">
        <v>16</v>
      </c>
      <c r="L148" s="26" t="s">
        <v>284</v>
      </c>
      <c r="M148" s="20"/>
      <c r="N148" s="48"/>
      <c r="O148" s="53"/>
    </row>
    <row r="149" spans="2:15" x14ac:dyDescent="0.25">
      <c r="B149" s="18" t="s">
        <v>109</v>
      </c>
      <c r="C149" s="17">
        <v>8001</v>
      </c>
      <c r="D149" s="17">
        <v>80010</v>
      </c>
      <c r="E149" s="24">
        <v>0</v>
      </c>
      <c r="F149" s="19">
        <v>22</v>
      </c>
      <c r="G149" s="25" t="e">
        <f t="shared" si="5"/>
        <v>#REF!</v>
      </c>
      <c r="H149" s="19" t="s">
        <v>63</v>
      </c>
      <c r="I149" s="19" t="s">
        <v>108</v>
      </c>
      <c r="J149" s="19" t="s">
        <v>29</v>
      </c>
      <c r="K149" s="19" t="s">
        <v>16</v>
      </c>
      <c r="L149" s="26" t="s">
        <v>264</v>
      </c>
      <c r="M149" s="20"/>
      <c r="N149" s="48"/>
      <c r="O149" s="53"/>
    </row>
    <row r="150" spans="2:15" x14ac:dyDescent="0.25">
      <c r="B150" s="18" t="s">
        <v>109</v>
      </c>
      <c r="C150" s="17">
        <v>8001</v>
      </c>
      <c r="D150" s="17">
        <v>80010</v>
      </c>
      <c r="E150" s="24">
        <v>0</v>
      </c>
      <c r="F150" s="19">
        <v>22</v>
      </c>
      <c r="G150" s="25" t="e">
        <f t="shared" si="5"/>
        <v>#REF!</v>
      </c>
      <c r="H150" s="19" t="s">
        <v>63</v>
      </c>
      <c r="I150" s="19" t="s">
        <v>108</v>
      </c>
      <c r="J150" s="19" t="s">
        <v>29</v>
      </c>
      <c r="K150" s="19" t="s">
        <v>16</v>
      </c>
      <c r="L150" s="26" t="s">
        <v>255</v>
      </c>
      <c r="M150" s="20"/>
      <c r="N150" s="48"/>
      <c r="O150" s="53"/>
    </row>
    <row r="151" spans="2:15" x14ac:dyDescent="0.25">
      <c r="B151" s="18" t="s">
        <v>131</v>
      </c>
      <c r="C151" s="17">
        <v>8001</v>
      </c>
      <c r="D151" s="17">
        <v>80010</v>
      </c>
      <c r="E151" s="24">
        <v>0</v>
      </c>
      <c r="F151" s="19">
        <v>22</v>
      </c>
      <c r="G151" s="25" t="e">
        <f t="shared" si="5"/>
        <v>#REF!</v>
      </c>
      <c r="H151" s="19" t="s">
        <v>63</v>
      </c>
      <c r="I151" s="19" t="s">
        <v>124</v>
      </c>
      <c r="J151" s="19" t="s">
        <v>29</v>
      </c>
      <c r="K151" s="19" t="s">
        <v>16</v>
      </c>
      <c r="L151" s="26" t="s">
        <v>58</v>
      </c>
      <c r="M151" s="20"/>
      <c r="N151" s="48"/>
      <c r="O151" s="53"/>
    </row>
    <row r="152" spans="2:15" x14ac:dyDescent="0.25">
      <c r="B152" s="18" t="s">
        <v>131</v>
      </c>
      <c r="C152" s="17">
        <v>8001</v>
      </c>
      <c r="D152" s="17">
        <v>80010</v>
      </c>
      <c r="E152" s="24">
        <v>0</v>
      </c>
      <c r="F152" s="19">
        <v>22</v>
      </c>
      <c r="G152" s="25" t="e">
        <f t="shared" si="5"/>
        <v>#REF!</v>
      </c>
      <c r="H152" s="19" t="s">
        <v>63</v>
      </c>
      <c r="I152" s="19" t="s">
        <v>124</v>
      </c>
      <c r="J152" s="19" t="s">
        <v>29</v>
      </c>
      <c r="K152" s="19" t="s">
        <v>16</v>
      </c>
      <c r="L152" s="26" t="s">
        <v>255</v>
      </c>
      <c r="M152" s="20"/>
      <c r="N152" s="48"/>
      <c r="O152" s="53"/>
    </row>
    <row r="153" spans="2:15" x14ac:dyDescent="0.25">
      <c r="B153" s="23" t="s">
        <v>359</v>
      </c>
      <c r="C153" s="17">
        <v>8001</v>
      </c>
      <c r="D153" s="17">
        <v>80010</v>
      </c>
      <c r="E153" s="24">
        <v>0</v>
      </c>
      <c r="F153" s="19">
        <v>22</v>
      </c>
      <c r="G153" s="25" t="e">
        <f t="shared" si="5"/>
        <v>#REF!</v>
      </c>
      <c r="H153" s="19" t="s">
        <v>63</v>
      </c>
      <c r="I153" s="26" t="s">
        <v>192</v>
      </c>
      <c r="J153" s="19" t="s">
        <v>29</v>
      </c>
      <c r="K153" s="19" t="s">
        <v>16</v>
      </c>
      <c r="L153" s="26" t="s">
        <v>58</v>
      </c>
      <c r="M153" s="20"/>
      <c r="N153" s="48"/>
      <c r="O153" s="53"/>
    </row>
    <row r="154" spans="2:15" x14ac:dyDescent="0.25">
      <c r="B154" s="18" t="s">
        <v>112</v>
      </c>
      <c r="C154" s="17">
        <v>8001</v>
      </c>
      <c r="D154" s="17">
        <v>80010</v>
      </c>
      <c r="E154" s="24">
        <v>0</v>
      </c>
      <c r="F154" s="19">
        <v>22</v>
      </c>
      <c r="G154" s="25" t="e">
        <f t="shared" si="5"/>
        <v>#REF!</v>
      </c>
      <c r="H154" s="19" t="s">
        <v>63</v>
      </c>
      <c r="I154" s="19" t="s">
        <v>52</v>
      </c>
      <c r="J154" s="19" t="s">
        <v>29</v>
      </c>
      <c r="K154" s="19" t="s">
        <v>16</v>
      </c>
      <c r="L154" s="26" t="s">
        <v>56</v>
      </c>
      <c r="M154" s="20"/>
      <c r="N154" s="48"/>
      <c r="O154" s="53"/>
    </row>
    <row r="155" spans="2:15" x14ac:dyDescent="0.25">
      <c r="B155" s="23" t="s">
        <v>353</v>
      </c>
      <c r="C155" s="17">
        <v>8001</v>
      </c>
      <c r="D155" s="17">
        <v>80010</v>
      </c>
      <c r="E155" s="24">
        <v>0</v>
      </c>
      <c r="F155" s="19">
        <v>22</v>
      </c>
      <c r="G155" s="25" t="e">
        <f t="shared" si="5"/>
        <v>#REF!</v>
      </c>
      <c r="H155" s="19" t="s">
        <v>63</v>
      </c>
      <c r="I155" s="26" t="s">
        <v>78</v>
      </c>
      <c r="J155" s="19" t="s">
        <v>29</v>
      </c>
      <c r="K155" s="19" t="s">
        <v>16</v>
      </c>
      <c r="L155" s="26" t="s">
        <v>255</v>
      </c>
      <c r="M155" s="20"/>
      <c r="N155" s="48"/>
      <c r="O155" s="53"/>
    </row>
    <row r="156" spans="2:15" x14ac:dyDescent="0.25">
      <c r="B156" s="23" t="s">
        <v>354</v>
      </c>
      <c r="C156" s="17">
        <v>8001</v>
      </c>
      <c r="D156" s="17">
        <v>80010</v>
      </c>
      <c r="E156" s="24">
        <v>0</v>
      </c>
      <c r="F156" s="19">
        <v>22</v>
      </c>
      <c r="G156" s="25" t="e">
        <f t="shared" si="5"/>
        <v>#REF!</v>
      </c>
      <c r="H156" s="19" t="s">
        <v>63</v>
      </c>
      <c r="I156" s="26" t="s">
        <v>355</v>
      </c>
      <c r="J156" s="19" t="s">
        <v>29</v>
      </c>
      <c r="K156" s="19" t="s">
        <v>16</v>
      </c>
      <c r="L156" s="26" t="s">
        <v>95</v>
      </c>
      <c r="M156" s="20"/>
      <c r="N156" s="48"/>
      <c r="O156" s="53"/>
    </row>
    <row r="157" spans="2:15" x14ac:dyDescent="0.25">
      <c r="B157" s="23" t="s">
        <v>354</v>
      </c>
      <c r="C157" s="17">
        <v>8001</v>
      </c>
      <c r="D157" s="17">
        <v>80010</v>
      </c>
      <c r="E157" s="24">
        <v>0</v>
      </c>
      <c r="F157" s="19">
        <v>22</v>
      </c>
      <c r="G157" s="25" t="e">
        <f t="shared" si="5"/>
        <v>#REF!</v>
      </c>
      <c r="H157" s="19" t="s">
        <v>63</v>
      </c>
      <c r="I157" s="26" t="s">
        <v>355</v>
      </c>
      <c r="J157" s="19" t="s">
        <v>29</v>
      </c>
      <c r="K157" s="19" t="s">
        <v>16</v>
      </c>
      <c r="L157" s="26" t="s">
        <v>255</v>
      </c>
      <c r="M157" s="20"/>
      <c r="N157" s="48"/>
      <c r="O157" s="53"/>
    </row>
    <row r="158" spans="2:15" x14ac:dyDescent="0.25">
      <c r="B158" s="23" t="s">
        <v>356</v>
      </c>
      <c r="C158" s="17">
        <v>8001</v>
      </c>
      <c r="D158" s="17">
        <v>80010</v>
      </c>
      <c r="E158" s="24">
        <v>0</v>
      </c>
      <c r="F158" s="19">
        <v>22</v>
      </c>
      <c r="G158" s="25" t="e">
        <f t="shared" si="5"/>
        <v>#REF!</v>
      </c>
      <c r="H158" s="19" t="s">
        <v>63</v>
      </c>
      <c r="I158" s="26" t="s">
        <v>34</v>
      </c>
      <c r="J158" s="19" t="s">
        <v>29</v>
      </c>
      <c r="K158" s="19" t="s">
        <v>16</v>
      </c>
      <c r="L158" s="26" t="s">
        <v>247</v>
      </c>
      <c r="M158" s="20"/>
      <c r="N158" s="48"/>
      <c r="O158" s="53"/>
    </row>
    <row r="159" spans="2:15" x14ac:dyDescent="0.25">
      <c r="B159" s="23" t="s">
        <v>366</v>
      </c>
      <c r="C159" s="17">
        <v>8001</v>
      </c>
      <c r="D159" s="17">
        <v>80010</v>
      </c>
      <c r="E159" s="24">
        <v>0</v>
      </c>
      <c r="F159" s="19">
        <v>22</v>
      </c>
      <c r="G159" s="25" t="e">
        <f t="shared" si="5"/>
        <v>#REF!</v>
      </c>
      <c r="H159" s="19" t="s">
        <v>63</v>
      </c>
      <c r="I159" s="26" t="s">
        <v>10</v>
      </c>
      <c r="J159" s="19" t="s">
        <v>29</v>
      </c>
      <c r="K159" s="19" t="s">
        <v>16</v>
      </c>
      <c r="L159" s="26" t="s">
        <v>96</v>
      </c>
      <c r="M159" s="20"/>
      <c r="N159" s="48"/>
      <c r="O159" s="53"/>
    </row>
    <row r="160" spans="2:15" x14ac:dyDescent="0.25">
      <c r="B160" s="23" t="s">
        <v>366</v>
      </c>
      <c r="C160" s="17">
        <v>8001</v>
      </c>
      <c r="D160" s="17">
        <v>80010</v>
      </c>
      <c r="E160" s="24">
        <v>0</v>
      </c>
      <c r="F160" s="19">
        <v>22</v>
      </c>
      <c r="G160" s="25" t="e">
        <f t="shared" si="5"/>
        <v>#REF!</v>
      </c>
      <c r="H160" s="19" t="s">
        <v>63</v>
      </c>
      <c r="I160" s="26" t="s">
        <v>10</v>
      </c>
      <c r="J160" s="19" t="s">
        <v>29</v>
      </c>
      <c r="K160" s="19" t="s">
        <v>16</v>
      </c>
      <c r="L160" s="26" t="s">
        <v>286</v>
      </c>
      <c r="M160" s="20"/>
      <c r="N160" s="48"/>
      <c r="O160" s="53"/>
    </row>
    <row r="161" spans="2:15" x14ac:dyDescent="0.25">
      <c r="B161" s="23" t="s">
        <v>371</v>
      </c>
      <c r="C161" s="17">
        <v>8001</v>
      </c>
      <c r="D161" s="17">
        <v>80010</v>
      </c>
      <c r="E161" s="24">
        <v>0</v>
      </c>
      <c r="F161" s="19">
        <v>22</v>
      </c>
      <c r="G161" s="25" t="e">
        <f t="shared" si="5"/>
        <v>#REF!</v>
      </c>
      <c r="H161" s="19" t="s">
        <v>63</v>
      </c>
      <c r="I161" s="26" t="s">
        <v>26</v>
      </c>
      <c r="J161" s="19" t="s">
        <v>29</v>
      </c>
      <c r="K161" s="19" t="s">
        <v>16</v>
      </c>
      <c r="L161" s="26" t="s">
        <v>284</v>
      </c>
      <c r="M161" s="20"/>
      <c r="N161" s="48"/>
      <c r="O161" s="53"/>
    </row>
    <row r="162" spans="2:15" x14ac:dyDescent="0.25">
      <c r="B162" s="23" t="s">
        <v>367</v>
      </c>
      <c r="C162" s="17">
        <v>8001</v>
      </c>
      <c r="D162" s="17">
        <v>80010</v>
      </c>
      <c r="E162" s="24">
        <v>0</v>
      </c>
      <c r="F162" s="19">
        <v>22</v>
      </c>
      <c r="G162" s="25" t="e">
        <f t="shared" si="5"/>
        <v>#REF!</v>
      </c>
      <c r="H162" s="19" t="s">
        <v>63</v>
      </c>
      <c r="I162" s="26" t="s">
        <v>35</v>
      </c>
      <c r="J162" s="19" t="s">
        <v>29</v>
      </c>
      <c r="K162" s="19" t="s">
        <v>16</v>
      </c>
      <c r="L162" s="26" t="s">
        <v>96</v>
      </c>
      <c r="M162" s="20"/>
      <c r="N162" s="48"/>
      <c r="O162" s="53"/>
    </row>
    <row r="163" spans="2:15" x14ac:dyDescent="0.25">
      <c r="B163" s="23" t="s">
        <v>367</v>
      </c>
      <c r="C163" s="17">
        <v>8001</v>
      </c>
      <c r="D163" s="17">
        <v>80010</v>
      </c>
      <c r="E163" s="24">
        <v>0</v>
      </c>
      <c r="F163" s="19">
        <v>22</v>
      </c>
      <c r="G163" s="25" t="e">
        <f t="shared" si="5"/>
        <v>#REF!</v>
      </c>
      <c r="H163" s="19" t="s">
        <v>63</v>
      </c>
      <c r="I163" s="26" t="s">
        <v>35</v>
      </c>
      <c r="J163" s="19" t="s">
        <v>29</v>
      </c>
      <c r="K163" s="19" t="s">
        <v>16</v>
      </c>
      <c r="L163" s="26" t="s">
        <v>284</v>
      </c>
      <c r="M163" s="20"/>
      <c r="N163" s="48"/>
      <c r="O163" s="53"/>
    </row>
    <row r="164" spans="2:15" x14ac:dyDescent="0.25">
      <c r="B164" s="23" t="s">
        <v>368</v>
      </c>
      <c r="C164" s="17">
        <v>8001</v>
      </c>
      <c r="D164" s="17">
        <v>80010</v>
      </c>
      <c r="E164" s="24">
        <v>0</v>
      </c>
      <c r="F164" s="19">
        <v>22</v>
      </c>
      <c r="G164" s="25" t="e">
        <f t="shared" si="5"/>
        <v>#REF!</v>
      </c>
      <c r="H164" s="19" t="s">
        <v>63</v>
      </c>
      <c r="I164" s="26" t="s">
        <v>81</v>
      </c>
      <c r="J164" s="19" t="s">
        <v>29</v>
      </c>
      <c r="K164" s="19" t="s">
        <v>16</v>
      </c>
      <c r="L164" s="26" t="s">
        <v>96</v>
      </c>
      <c r="M164" s="20"/>
      <c r="N164" s="48"/>
      <c r="O164" s="53"/>
    </row>
    <row r="165" spans="2:15" x14ac:dyDescent="0.25">
      <c r="B165" s="23" t="s">
        <v>250</v>
      </c>
      <c r="C165" s="17">
        <v>8001</v>
      </c>
      <c r="D165" s="17">
        <v>80010</v>
      </c>
      <c r="E165" s="24">
        <v>0</v>
      </c>
      <c r="F165" s="19">
        <v>22</v>
      </c>
      <c r="G165" s="25" t="e">
        <f t="shared" si="5"/>
        <v>#REF!</v>
      </c>
      <c r="H165" s="19" t="s">
        <v>63</v>
      </c>
      <c r="I165" s="26" t="s">
        <v>122</v>
      </c>
      <c r="J165" s="19" t="s">
        <v>29</v>
      </c>
      <c r="K165" s="19" t="s">
        <v>16</v>
      </c>
      <c r="L165" s="26" t="s">
        <v>248</v>
      </c>
      <c r="M165" s="20"/>
      <c r="N165" s="48"/>
      <c r="O165" s="53"/>
    </row>
    <row r="166" spans="2:15" x14ac:dyDescent="0.25">
      <c r="B166" s="23" t="s">
        <v>360</v>
      </c>
      <c r="C166" s="17">
        <v>8001</v>
      </c>
      <c r="D166" s="17">
        <v>80010</v>
      </c>
      <c r="E166" s="24">
        <v>0</v>
      </c>
      <c r="F166" s="19">
        <v>22</v>
      </c>
      <c r="G166" s="25" t="e">
        <f t="shared" si="5"/>
        <v>#REF!</v>
      </c>
      <c r="H166" s="19" t="s">
        <v>63</v>
      </c>
      <c r="I166" s="26" t="s">
        <v>351</v>
      </c>
      <c r="J166" s="19" t="s">
        <v>30</v>
      </c>
      <c r="K166" s="19" t="s">
        <v>16</v>
      </c>
      <c r="L166" s="26" t="s">
        <v>58</v>
      </c>
      <c r="M166" s="20"/>
      <c r="N166" s="48"/>
      <c r="O166" s="53"/>
    </row>
    <row r="167" spans="2:15" x14ac:dyDescent="0.25">
      <c r="B167" s="18" t="s">
        <v>164</v>
      </c>
      <c r="C167" s="17">
        <v>8001</v>
      </c>
      <c r="D167" s="17">
        <v>80010</v>
      </c>
      <c r="E167" s="24">
        <v>0</v>
      </c>
      <c r="F167" s="19">
        <v>22</v>
      </c>
      <c r="G167" s="25" t="e">
        <f t="shared" si="5"/>
        <v>#REF!</v>
      </c>
      <c r="H167" s="19" t="s">
        <v>63</v>
      </c>
      <c r="I167" s="19" t="s">
        <v>158</v>
      </c>
      <c r="J167" s="19" t="s">
        <v>30</v>
      </c>
      <c r="K167" s="19" t="s">
        <v>16</v>
      </c>
      <c r="L167" s="26" t="s">
        <v>58</v>
      </c>
      <c r="M167" s="20"/>
      <c r="N167" s="48"/>
      <c r="O167" s="53"/>
    </row>
    <row r="168" spans="2:15" x14ac:dyDescent="0.25">
      <c r="B168" s="18" t="s">
        <v>164</v>
      </c>
      <c r="C168" s="17">
        <v>8001</v>
      </c>
      <c r="D168" s="17">
        <v>80010</v>
      </c>
      <c r="E168" s="24">
        <v>0</v>
      </c>
      <c r="F168" s="19">
        <v>22</v>
      </c>
      <c r="G168" s="25" t="e">
        <f t="shared" si="5"/>
        <v>#REF!</v>
      </c>
      <c r="H168" s="19" t="s">
        <v>63</v>
      </c>
      <c r="I168" s="19" t="s">
        <v>158</v>
      </c>
      <c r="J168" s="19" t="s">
        <v>30</v>
      </c>
      <c r="K168" s="19" t="s">
        <v>16</v>
      </c>
      <c r="L168" s="26" t="s">
        <v>288</v>
      </c>
      <c r="M168" s="20"/>
      <c r="N168" s="48"/>
      <c r="O168" s="53"/>
    </row>
    <row r="169" spans="2:15" x14ac:dyDescent="0.25">
      <c r="B169" s="18" t="s">
        <v>110</v>
      </c>
      <c r="C169" s="17">
        <v>8001</v>
      </c>
      <c r="D169" s="17">
        <v>80010</v>
      </c>
      <c r="E169" s="24">
        <v>0</v>
      </c>
      <c r="F169" s="19">
        <v>22</v>
      </c>
      <c r="G169" s="25" t="e">
        <f t="shared" si="5"/>
        <v>#REF!</v>
      </c>
      <c r="H169" s="19" t="s">
        <v>63</v>
      </c>
      <c r="I169" s="19" t="s">
        <v>108</v>
      </c>
      <c r="J169" s="19" t="s">
        <v>30</v>
      </c>
      <c r="K169" s="19" t="s">
        <v>16</v>
      </c>
      <c r="L169" s="26" t="s">
        <v>58</v>
      </c>
      <c r="M169" s="20"/>
      <c r="N169" s="48"/>
      <c r="O169" s="53"/>
    </row>
    <row r="170" spans="2:15" x14ac:dyDescent="0.25">
      <c r="B170" s="18" t="s">
        <v>110</v>
      </c>
      <c r="C170" s="17">
        <v>8001</v>
      </c>
      <c r="D170" s="17">
        <v>80010</v>
      </c>
      <c r="E170" s="24">
        <v>0</v>
      </c>
      <c r="F170" s="19">
        <v>22</v>
      </c>
      <c r="G170" s="25" t="e">
        <f t="shared" si="5"/>
        <v>#REF!</v>
      </c>
      <c r="H170" s="19" t="s">
        <v>63</v>
      </c>
      <c r="I170" s="19" t="s">
        <v>108</v>
      </c>
      <c r="J170" s="19" t="s">
        <v>30</v>
      </c>
      <c r="K170" s="19" t="s">
        <v>16</v>
      </c>
      <c r="L170" s="26" t="s">
        <v>288</v>
      </c>
      <c r="M170" s="20"/>
      <c r="N170" s="48"/>
      <c r="O170" s="53"/>
    </row>
    <row r="171" spans="2:15" x14ac:dyDescent="0.25">
      <c r="B171" s="18" t="s">
        <v>110</v>
      </c>
      <c r="C171" s="17">
        <v>8001</v>
      </c>
      <c r="D171" s="17">
        <v>80010</v>
      </c>
      <c r="E171" s="24">
        <v>0</v>
      </c>
      <c r="F171" s="19">
        <v>22</v>
      </c>
      <c r="G171" s="25" t="e">
        <f t="shared" si="5"/>
        <v>#REF!</v>
      </c>
      <c r="H171" s="19" t="s">
        <v>63</v>
      </c>
      <c r="I171" s="19" t="s">
        <v>108</v>
      </c>
      <c r="J171" s="19" t="s">
        <v>30</v>
      </c>
      <c r="K171" s="19" t="s">
        <v>16</v>
      </c>
      <c r="L171" s="26" t="s">
        <v>264</v>
      </c>
      <c r="M171" s="20"/>
      <c r="N171" s="48"/>
      <c r="O171" s="53"/>
    </row>
    <row r="172" spans="2:15" ht="26.4" x14ac:dyDescent="0.25">
      <c r="B172" s="18" t="s">
        <v>132</v>
      </c>
      <c r="C172" s="17">
        <v>8001</v>
      </c>
      <c r="D172" s="17">
        <v>80010</v>
      </c>
      <c r="E172" s="24">
        <v>0</v>
      </c>
      <c r="F172" s="19">
        <v>22</v>
      </c>
      <c r="G172" s="25" t="e">
        <f t="shared" si="5"/>
        <v>#REF!</v>
      </c>
      <c r="H172" s="19" t="s">
        <v>63</v>
      </c>
      <c r="I172" s="19" t="s">
        <v>124</v>
      </c>
      <c r="J172" s="19" t="s">
        <v>30</v>
      </c>
      <c r="K172" s="19" t="s">
        <v>16</v>
      </c>
      <c r="L172" s="26" t="s">
        <v>58</v>
      </c>
      <c r="M172" s="20"/>
      <c r="N172" s="72"/>
      <c r="O172" s="93"/>
    </row>
    <row r="173" spans="2:15" ht="26.4" x14ac:dyDescent="0.25">
      <c r="B173" s="18" t="s">
        <v>132</v>
      </c>
      <c r="C173" s="17">
        <v>8001</v>
      </c>
      <c r="D173" s="17">
        <v>80010</v>
      </c>
      <c r="E173" s="24">
        <v>0</v>
      </c>
      <c r="F173" s="19">
        <v>22</v>
      </c>
      <c r="G173" s="25" t="e">
        <f t="shared" si="5"/>
        <v>#REF!</v>
      </c>
      <c r="H173" s="19" t="s">
        <v>63</v>
      </c>
      <c r="I173" s="19" t="s">
        <v>124</v>
      </c>
      <c r="J173" s="19" t="s">
        <v>30</v>
      </c>
      <c r="K173" s="19" t="s">
        <v>16</v>
      </c>
      <c r="L173" s="26" t="s">
        <v>288</v>
      </c>
      <c r="M173" s="20"/>
      <c r="N173" s="72"/>
      <c r="O173" s="93"/>
    </row>
    <row r="174" spans="2:15" x14ac:dyDescent="0.25">
      <c r="B174" s="23" t="s">
        <v>369</v>
      </c>
      <c r="C174" s="17">
        <v>8001</v>
      </c>
      <c r="D174" s="17">
        <v>80010</v>
      </c>
      <c r="E174" s="24">
        <v>0</v>
      </c>
      <c r="F174" s="19">
        <v>22</v>
      </c>
      <c r="G174" s="25" t="e">
        <f t="shared" si="5"/>
        <v>#REF!</v>
      </c>
      <c r="H174" s="19" t="s">
        <v>63</v>
      </c>
      <c r="I174" s="26" t="s">
        <v>81</v>
      </c>
      <c r="J174" s="26" t="s">
        <v>89</v>
      </c>
      <c r="K174" s="19" t="s">
        <v>16</v>
      </c>
      <c r="L174" s="26" t="s">
        <v>96</v>
      </c>
      <c r="M174" s="20"/>
      <c r="N174" s="48"/>
      <c r="O174" s="93"/>
    </row>
    <row r="175" spans="2:15" x14ac:dyDescent="0.25">
      <c r="B175" s="18" t="s">
        <v>88</v>
      </c>
      <c r="C175" s="17">
        <v>8001</v>
      </c>
      <c r="D175" s="17">
        <v>80010</v>
      </c>
      <c r="E175" s="24">
        <v>0</v>
      </c>
      <c r="F175" s="19">
        <v>22</v>
      </c>
      <c r="G175" s="25" t="e">
        <f t="shared" si="5"/>
        <v>#REF!</v>
      </c>
      <c r="H175" s="19" t="s">
        <v>63</v>
      </c>
      <c r="I175" s="19" t="s">
        <v>36</v>
      </c>
      <c r="J175" s="19" t="s">
        <v>89</v>
      </c>
      <c r="K175" s="19" t="s">
        <v>16</v>
      </c>
      <c r="L175" s="19" t="s">
        <v>9</v>
      </c>
      <c r="M175" s="20"/>
      <c r="N175" s="48"/>
      <c r="O175" s="53"/>
    </row>
    <row r="176" spans="2:15" x14ac:dyDescent="0.25">
      <c r="B176" s="18" t="s">
        <v>165</v>
      </c>
      <c r="C176" s="17">
        <v>8001</v>
      </c>
      <c r="D176" s="17">
        <v>80010</v>
      </c>
      <c r="E176" s="24">
        <v>0</v>
      </c>
      <c r="F176" s="19">
        <v>22</v>
      </c>
      <c r="G176" s="25" t="e">
        <f t="shared" si="5"/>
        <v>#REF!</v>
      </c>
      <c r="H176" s="19" t="s">
        <v>63</v>
      </c>
      <c r="I176" s="19" t="s">
        <v>158</v>
      </c>
      <c r="J176" s="19" t="s">
        <v>117</v>
      </c>
      <c r="K176" s="19" t="s">
        <v>16</v>
      </c>
      <c r="L176" s="26" t="s">
        <v>96</v>
      </c>
      <c r="M176" s="20"/>
      <c r="N176" s="53"/>
      <c r="O176" s="53"/>
    </row>
    <row r="177" spans="2:15" x14ac:dyDescent="0.25">
      <c r="B177" s="18" t="s">
        <v>118</v>
      </c>
      <c r="C177" s="17">
        <v>8001</v>
      </c>
      <c r="D177" s="17">
        <v>80010</v>
      </c>
      <c r="E177" s="24">
        <v>0</v>
      </c>
      <c r="F177" s="19">
        <v>22</v>
      </c>
      <c r="G177" s="25" t="e">
        <f t="shared" si="5"/>
        <v>#REF!</v>
      </c>
      <c r="H177" s="19" t="s">
        <v>63</v>
      </c>
      <c r="I177" s="26" t="s">
        <v>370</v>
      </c>
      <c r="J177" s="19" t="s">
        <v>117</v>
      </c>
      <c r="K177" s="19" t="s">
        <v>16</v>
      </c>
      <c r="L177" s="26" t="s">
        <v>96</v>
      </c>
      <c r="M177" s="20"/>
      <c r="N177" s="48"/>
      <c r="O177" s="53"/>
    </row>
    <row r="178" spans="2:15" x14ac:dyDescent="0.25">
      <c r="B178" s="18" t="s">
        <v>166</v>
      </c>
      <c r="C178" s="17">
        <v>8001</v>
      </c>
      <c r="D178" s="17">
        <v>80010</v>
      </c>
      <c r="E178" s="24">
        <v>0</v>
      </c>
      <c r="F178" s="19">
        <v>22</v>
      </c>
      <c r="G178" s="25" t="e">
        <f t="shared" si="5"/>
        <v>#REF!</v>
      </c>
      <c r="H178" s="19" t="s">
        <v>63</v>
      </c>
      <c r="I178" s="19" t="s">
        <v>158</v>
      </c>
      <c r="J178" s="19" t="s">
        <v>31</v>
      </c>
      <c r="K178" s="19" t="s">
        <v>16</v>
      </c>
      <c r="L178" s="26" t="s">
        <v>96</v>
      </c>
      <c r="M178" s="20"/>
      <c r="N178" s="48"/>
      <c r="O178" s="53"/>
    </row>
    <row r="179" spans="2:15" x14ac:dyDescent="0.25">
      <c r="B179" s="18" t="s">
        <v>111</v>
      </c>
      <c r="C179" s="17">
        <v>8001</v>
      </c>
      <c r="D179" s="17">
        <v>80010</v>
      </c>
      <c r="E179" s="24">
        <v>0</v>
      </c>
      <c r="F179" s="19">
        <v>22</v>
      </c>
      <c r="G179" s="25" t="e">
        <f t="shared" si="5"/>
        <v>#REF!</v>
      </c>
      <c r="H179" s="19" t="s">
        <v>63</v>
      </c>
      <c r="I179" s="19" t="s">
        <v>108</v>
      </c>
      <c r="J179" s="19" t="s">
        <v>31</v>
      </c>
      <c r="K179" s="19" t="s">
        <v>16</v>
      </c>
      <c r="L179" s="26" t="s">
        <v>96</v>
      </c>
      <c r="M179" s="20"/>
      <c r="N179" s="48"/>
      <c r="O179" s="53"/>
    </row>
    <row r="180" spans="2:15" x14ac:dyDescent="0.25">
      <c r="B180" s="18" t="s">
        <v>99</v>
      </c>
      <c r="C180" s="17">
        <v>8001</v>
      </c>
      <c r="D180" s="17">
        <v>80010</v>
      </c>
      <c r="E180" s="24">
        <v>0</v>
      </c>
      <c r="F180" s="19">
        <v>22</v>
      </c>
      <c r="G180" s="25" t="e">
        <f t="shared" si="5"/>
        <v>#REF!</v>
      </c>
      <c r="H180" s="19" t="s">
        <v>63</v>
      </c>
      <c r="I180" s="19" t="s">
        <v>35</v>
      </c>
      <c r="J180" s="19" t="s">
        <v>31</v>
      </c>
      <c r="K180" s="19" t="s">
        <v>16</v>
      </c>
      <c r="L180" s="26" t="s">
        <v>96</v>
      </c>
      <c r="M180" s="20"/>
      <c r="N180" s="48"/>
      <c r="O180" s="53"/>
    </row>
    <row r="181" spans="2:15" x14ac:dyDescent="0.25">
      <c r="B181" s="23" t="s">
        <v>176</v>
      </c>
      <c r="C181" s="17">
        <v>8001</v>
      </c>
      <c r="D181" s="17">
        <v>80010</v>
      </c>
      <c r="E181" s="24">
        <v>0</v>
      </c>
      <c r="F181" s="19">
        <v>22</v>
      </c>
      <c r="G181" s="25" t="e">
        <f t="shared" si="5"/>
        <v>#REF!</v>
      </c>
      <c r="H181" s="19" t="s">
        <v>63</v>
      </c>
      <c r="I181" s="26" t="s">
        <v>82</v>
      </c>
      <c r="J181" s="19" t="s">
        <v>31</v>
      </c>
      <c r="K181" s="19" t="s">
        <v>16</v>
      </c>
      <c r="L181" s="26" t="s">
        <v>96</v>
      </c>
      <c r="M181" s="20"/>
      <c r="N181" s="48"/>
      <c r="O181" s="53"/>
    </row>
    <row r="182" spans="2:15" x14ac:dyDescent="0.25">
      <c r="B182" s="23" t="s">
        <v>176</v>
      </c>
      <c r="C182" s="17">
        <v>8001</v>
      </c>
      <c r="D182" s="17">
        <v>80010</v>
      </c>
      <c r="E182" s="24">
        <v>0</v>
      </c>
      <c r="F182" s="19">
        <v>22</v>
      </c>
      <c r="G182" s="25" t="e">
        <f t="shared" si="5"/>
        <v>#REF!</v>
      </c>
      <c r="H182" s="19" t="s">
        <v>63</v>
      </c>
      <c r="I182" s="26" t="s">
        <v>82</v>
      </c>
      <c r="J182" s="19" t="s">
        <v>31</v>
      </c>
      <c r="K182" s="19" t="s">
        <v>16</v>
      </c>
      <c r="L182" s="26" t="s">
        <v>277</v>
      </c>
      <c r="M182" s="20"/>
      <c r="N182" s="48"/>
      <c r="O182" s="53"/>
    </row>
    <row r="183" spans="2:15" x14ac:dyDescent="0.25">
      <c r="B183" s="23" t="s">
        <v>372</v>
      </c>
      <c r="C183" s="17">
        <v>8001</v>
      </c>
      <c r="D183" s="17">
        <v>80010</v>
      </c>
      <c r="E183" s="24">
        <v>0</v>
      </c>
      <c r="F183" s="19">
        <v>22</v>
      </c>
      <c r="G183" s="25" t="e">
        <f t="shared" si="5"/>
        <v>#REF!</v>
      </c>
      <c r="H183" s="19" t="s">
        <v>63</v>
      </c>
      <c r="I183" s="26" t="s">
        <v>10</v>
      </c>
      <c r="J183" s="26" t="s">
        <v>32</v>
      </c>
      <c r="K183" s="19" t="s">
        <v>16</v>
      </c>
      <c r="L183" s="26" t="s">
        <v>284</v>
      </c>
      <c r="M183" s="20"/>
      <c r="N183" s="48"/>
      <c r="O183" s="48"/>
    </row>
    <row r="184" spans="2:15" x14ac:dyDescent="0.25">
      <c r="B184" s="18" t="s">
        <v>257</v>
      </c>
      <c r="F184" s="19"/>
      <c r="G184" s="19"/>
      <c r="H184" s="19"/>
      <c r="I184" s="19"/>
      <c r="J184" s="19"/>
      <c r="K184" s="19"/>
      <c r="L184" s="19"/>
      <c r="M184" s="70">
        <f>SUM(M70:M183)</f>
        <v>0</v>
      </c>
      <c r="N184" s="48"/>
      <c r="O184" s="48"/>
    </row>
    <row r="185" spans="2:15" x14ac:dyDescent="0.25">
      <c r="F185" s="19"/>
      <c r="G185" s="19"/>
      <c r="H185" s="19"/>
      <c r="I185" s="19"/>
      <c r="J185" s="19"/>
      <c r="K185" s="19"/>
      <c r="L185" s="19"/>
      <c r="N185" s="77"/>
      <c r="O185" s="48"/>
    </row>
    <row r="186" spans="2:15" x14ac:dyDescent="0.25">
      <c r="F186" s="19"/>
      <c r="I186" s="19"/>
      <c r="J186" s="19"/>
      <c r="K186" s="19"/>
      <c r="L186" s="19"/>
    </row>
    <row r="187" spans="2:15" x14ac:dyDescent="0.25">
      <c r="B187" s="74" t="s">
        <v>328</v>
      </c>
      <c r="C187" s="34"/>
      <c r="D187" s="34"/>
      <c r="E187" s="34"/>
      <c r="F187" s="75"/>
      <c r="G187" s="75"/>
      <c r="H187" s="75"/>
      <c r="I187" s="75"/>
      <c r="J187" s="75"/>
      <c r="K187" s="75"/>
      <c r="L187" s="75"/>
      <c r="M187" s="76">
        <f>+M65-M184</f>
        <v>0</v>
      </c>
    </row>
    <row r="188" spans="2:15" x14ac:dyDescent="0.25">
      <c r="F188" s="19"/>
      <c r="G188" s="19"/>
      <c r="H188" s="19"/>
      <c r="I188" s="19"/>
      <c r="J188" s="19"/>
      <c r="K188" s="19"/>
      <c r="L188" s="19"/>
    </row>
    <row r="189" spans="2:15" x14ac:dyDescent="0.25">
      <c r="F189" s="19"/>
      <c r="G189" s="19"/>
      <c r="H189" s="19"/>
      <c r="I189" s="19"/>
      <c r="J189" s="19"/>
      <c r="K189" s="19"/>
      <c r="L189" s="19"/>
    </row>
    <row r="190" spans="2:15" x14ac:dyDescent="0.25">
      <c r="F190" s="19"/>
      <c r="G190" s="19"/>
      <c r="H190" s="19"/>
      <c r="I190" s="19"/>
      <c r="J190" s="19"/>
      <c r="K190" s="19"/>
      <c r="L190" s="19"/>
    </row>
    <row r="191" spans="2:15" x14ac:dyDescent="0.25">
      <c r="F191" s="19"/>
      <c r="G191" s="19"/>
      <c r="H191" s="19"/>
      <c r="I191" s="19"/>
      <c r="J191" s="19"/>
      <c r="K191" s="19"/>
      <c r="L191" s="19"/>
    </row>
    <row r="192" spans="2:15" x14ac:dyDescent="0.25">
      <c r="F192" s="19"/>
      <c r="G192" s="19"/>
      <c r="H192" s="19"/>
      <c r="I192" s="19"/>
      <c r="J192" s="19"/>
      <c r="K192" s="19"/>
      <c r="L192" s="19"/>
    </row>
    <row r="193" spans="6:12" x14ac:dyDescent="0.25">
      <c r="F193" s="19"/>
      <c r="G193" s="19"/>
      <c r="H193" s="19"/>
      <c r="I193" s="19"/>
      <c r="J193" s="19"/>
      <c r="K193" s="19"/>
      <c r="L193" s="19"/>
    </row>
    <row r="194" spans="6:12" x14ac:dyDescent="0.25">
      <c r="F194" s="19"/>
      <c r="G194" s="19"/>
      <c r="H194" s="19"/>
      <c r="I194" s="19"/>
      <c r="J194" s="19"/>
      <c r="K194" s="19"/>
      <c r="L194" s="19"/>
    </row>
    <row r="195" spans="6:12" x14ac:dyDescent="0.25">
      <c r="F195" s="19"/>
      <c r="G195" s="19"/>
      <c r="H195" s="19"/>
      <c r="I195" s="19"/>
      <c r="J195" s="19"/>
      <c r="K195" s="19"/>
      <c r="L195" s="19"/>
    </row>
    <row r="196" spans="6:12" x14ac:dyDescent="0.25">
      <c r="F196" s="19"/>
      <c r="G196" s="19"/>
      <c r="H196" s="19"/>
      <c r="I196" s="19"/>
      <c r="J196" s="19"/>
      <c r="K196" s="19"/>
      <c r="L196" s="19"/>
    </row>
    <row r="197" spans="6:12" x14ac:dyDescent="0.25">
      <c r="F197" s="19"/>
      <c r="G197" s="19"/>
      <c r="H197" s="19"/>
      <c r="I197" s="19"/>
      <c r="J197" s="19"/>
      <c r="K197" s="19"/>
      <c r="L197" s="19"/>
    </row>
    <row r="198" spans="6:12" x14ac:dyDescent="0.25">
      <c r="F198" s="19"/>
      <c r="G198" s="19"/>
      <c r="H198" s="19"/>
      <c r="I198" s="19"/>
      <c r="J198" s="19"/>
      <c r="K198" s="19"/>
      <c r="L198" s="19"/>
    </row>
    <row r="199" spans="6:12" x14ac:dyDescent="0.25">
      <c r="F199" s="19"/>
      <c r="G199" s="19"/>
      <c r="H199" s="19"/>
      <c r="I199" s="19"/>
      <c r="J199" s="19"/>
      <c r="K199" s="19"/>
      <c r="L199" s="19"/>
    </row>
    <row r="200" spans="6:12" x14ac:dyDescent="0.25">
      <c r="F200" s="19"/>
      <c r="G200" s="19"/>
      <c r="H200" s="19"/>
      <c r="I200" s="19"/>
      <c r="J200" s="19"/>
      <c r="K200" s="19"/>
      <c r="L200" s="19"/>
    </row>
    <row r="201" spans="6:12" x14ac:dyDescent="0.25">
      <c r="F201" s="19"/>
      <c r="G201" s="19"/>
      <c r="H201" s="19"/>
      <c r="I201" s="19"/>
      <c r="J201" s="19"/>
      <c r="K201" s="19"/>
      <c r="L201" s="19"/>
    </row>
    <row r="202" spans="6:12" x14ac:dyDescent="0.25">
      <c r="F202" s="19"/>
      <c r="G202" s="19"/>
      <c r="H202" s="19"/>
      <c r="I202" s="19"/>
      <c r="J202" s="19"/>
      <c r="K202" s="19"/>
      <c r="L202" s="19"/>
    </row>
    <row r="203" spans="6:12" x14ac:dyDescent="0.25">
      <c r="F203" s="19"/>
      <c r="G203" s="19"/>
      <c r="H203" s="19"/>
      <c r="I203" s="19"/>
      <c r="J203" s="19"/>
      <c r="K203" s="19"/>
      <c r="L203" s="19"/>
    </row>
    <row r="204" spans="6:12" x14ac:dyDescent="0.25">
      <c r="F204" s="19"/>
      <c r="G204" s="19"/>
      <c r="H204" s="19"/>
      <c r="I204" s="19"/>
      <c r="J204" s="19"/>
      <c r="K204" s="19"/>
      <c r="L204" s="19"/>
    </row>
    <row r="205" spans="6:12" x14ac:dyDescent="0.25">
      <c r="F205" s="19"/>
      <c r="G205" s="19"/>
      <c r="H205" s="19"/>
      <c r="I205" s="19"/>
      <c r="J205" s="19"/>
      <c r="K205" s="19"/>
      <c r="L205" s="19"/>
    </row>
    <row r="206" spans="6:12" x14ac:dyDescent="0.25">
      <c r="F206" s="19"/>
      <c r="G206" s="19"/>
      <c r="H206" s="19"/>
      <c r="I206" s="19"/>
      <c r="J206" s="19"/>
      <c r="K206" s="19"/>
      <c r="L206" s="19"/>
    </row>
    <row r="207" spans="6:12" x14ac:dyDescent="0.25">
      <c r="F207" s="19"/>
      <c r="G207" s="19"/>
      <c r="H207" s="19"/>
      <c r="I207" s="19"/>
      <c r="J207" s="19"/>
      <c r="K207" s="19"/>
      <c r="L207" s="19"/>
    </row>
    <row r="208" spans="6:12" x14ac:dyDescent="0.25">
      <c r="F208" s="19"/>
      <c r="G208" s="19"/>
      <c r="H208" s="19"/>
      <c r="I208" s="19"/>
      <c r="J208" s="19"/>
      <c r="K208" s="19"/>
      <c r="L208" s="19"/>
    </row>
    <row r="209" spans="2:12" x14ac:dyDescent="0.25">
      <c r="F209" s="19"/>
      <c r="G209" s="19"/>
      <c r="H209" s="19"/>
      <c r="I209" s="19"/>
      <c r="J209" s="19"/>
      <c r="K209" s="19"/>
      <c r="L209" s="19"/>
    </row>
    <row r="210" spans="2:12" x14ac:dyDescent="0.25">
      <c r="F210" s="19"/>
      <c r="G210" s="19"/>
      <c r="H210" s="19"/>
      <c r="I210" s="19"/>
      <c r="J210" s="19"/>
      <c r="K210" s="19"/>
      <c r="L210" s="19"/>
    </row>
    <row r="211" spans="2:12" x14ac:dyDescent="0.25">
      <c r="F211" s="19"/>
      <c r="G211" s="19"/>
      <c r="H211" s="19"/>
      <c r="I211" s="19"/>
      <c r="J211" s="19"/>
      <c r="K211" s="19"/>
      <c r="L211" s="19"/>
    </row>
    <row r="212" spans="2:12" x14ac:dyDescent="0.25">
      <c r="B212" s="17"/>
      <c r="F212" s="19"/>
      <c r="G212" s="19"/>
      <c r="H212" s="19"/>
      <c r="I212" s="19"/>
      <c r="J212" s="19"/>
      <c r="K212" s="19"/>
      <c r="L212" s="19"/>
    </row>
    <row r="213" spans="2:12" x14ac:dyDescent="0.25">
      <c r="B213" s="17"/>
      <c r="F213" s="19"/>
      <c r="G213" s="19"/>
      <c r="H213" s="19"/>
      <c r="I213" s="19"/>
      <c r="J213" s="19"/>
      <c r="K213" s="19"/>
      <c r="L213" s="19"/>
    </row>
    <row r="214" spans="2:12" x14ac:dyDescent="0.25">
      <c r="B214" s="17"/>
      <c r="F214" s="19"/>
      <c r="G214" s="19"/>
      <c r="H214" s="19"/>
      <c r="I214" s="19"/>
      <c r="J214" s="19"/>
      <c r="K214" s="19"/>
      <c r="L214" s="19"/>
    </row>
    <row r="215" spans="2:12" x14ac:dyDescent="0.25">
      <c r="B215" s="17"/>
      <c r="F215" s="19"/>
      <c r="G215" s="19"/>
      <c r="H215" s="19"/>
      <c r="I215" s="19"/>
      <c r="J215" s="19"/>
      <c r="K215" s="19"/>
      <c r="L215" s="19"/>
    </row>
    <row r="216" spans="2:12" x14ac:dyDescent="0.25">
      <c r="B216" s="17"/>
      <c r="F216" s="19"/>
      <c r="G216" s="19"/>
      <c r="H216" s="19"/>
      <c r="I216" s="19"/>
      <c r="J216" s="19"/>
      <c r="K216" s="19"/>
      <c r="L216" s="19"/>
    </row>
    <row r="217" spans="2:12" x14ac:dyDescent="0.25">
      <c r="B217" s="17"/>
      <c r="F217" s="19"/>
      <c r="G217" s="19"/>
      <c r="H217" s="19"/>
      <c r="I217" s="19"/>
      <c r="J217" s="19"/>
      <c r="K217" s="19"/>
      <c r="L217" s="19"/>
    </row>
    <row r="218" spans="2:12" x14ac:dyDescent="0.25">
      <c r="B218" s="17"/>
      <c r="F218" s="19"/>
      <c r="G218" s="19"/>
      <c r="H218" s="19"/>
      <c r="I218" s="19"/>
      <c r="J218" s="19"/>
      <c r="K218" s="19"/>
      <c r="L218" s="19"/>
    </row>
    <row r="219" spans="2:12" x14ac:dyDescent="0.25">
      <c r="B219" s="17"/>
      <c r="F219" s="19"/>
      <c r="G219" s="19"/>
      <c r="H219" s="19"/>
      <c r="I219" s="19"/>
      <c r="J219" s="19"/>
      <c r="K219" s="19"/>
      <c r="L219" s="19"/>
    </row>
    <row r="220" spans="2:12" x14ac:dyDescent="0.25">
      <c r="B220" s="17"/>
      <c r="F220" s="19"/>
      <c r="G220" s="19"/>
      <c r="H220" s="19"/>
      <c r="I220" s="19"/>
      <c r="J220" s="19"/>
      <c r="K220" s="19"/>
      <c r="L220" s="19"/>
    </row>
    <row r="221" spans="2:12" x14ac:dyDescent="0.25">
      <c r="B221" s="17"/>
      <c r="F221" s="19"/>
      <c r="G221" s="19"/>
      <c r="H221" s="19"/>
      <c r="I221" s="19"/>
      <c r="J221" s="19"/>
      <c r="K221" s="19"/>
      <c r="L221" s="19"/>
    </row>
    <row r="222" spans="2:12" x14ac:dyDescent="0.25">
      <c r="B222" s="17"/>
      <c r="F222" s="19"/>
      <c r="G222" s="19"/>
      <c r="H222" s="19"/>
      <c r="I222" s="19"/>
      <c r="J222" s="19"/>
      <c r="K222" s="19"/>
      <c r="L222" s="19"/>
    </row>
    <row r="223" spans="2:12" x14ac:dyDescent="0.25">
      <c r="B223" s="17"/>
      <c r="F223" s="19"/>
      <c r="G223" s="19"/>
      <c r="H223" s="19"/>
      <c r="I223" s="19"/>
      <c r="J223" s="19"/>
      <c r="K223" s="19"/>
      <c r="L223" s="19"/>
    </row>
    <row r="224" spans="2:12" x14ac:dyDescent="0.25">
      <c r="B224" s="17"/>
      <c r="F224" s="19"/>
      <c r="G224" s="19"/>
      <c r="H224" s="19"/>
      <c r="I224" s="19"/>
      <c r="J224" s="19"/>
      <c r="K224" s="19"/>
      <c r="L224" s="19"/>
    </row>
    <row r="225" spans="2:12" x14ac:dyDescent="0.25">
      <c r="B225" s="17"/>
      <c r="F225" s="19"/>
      <c r="G225" s="19"/>
      <c r="H225" s="19"/>
      <c r="I225" s="19"/>
      <c r="J225" s="19"/>
      <c r="K225" s="19"/>
      <c r="L225" s="19"/>
    </row>
    <row r="226" spans="2:12" x14ac:dyDescent="0.25">
      <c r="B226" s="17"/>
      <c r="F226" s="19"/>
      <c r="G226" s="19"/>
      <c r="H226" s="19"/>
      <c r="I226" s="19"/>
      <c r="J226" s="19"/>
      <c r="K226" s="19"/>
      <c r="L226" s="19"/>
    </row>
    <row r="227" spans="2:12" x14ac:dyDescent="0.25">
      <c r="B227" s="17"/>
      <c r="F227" s="19"/>
      <c r="G227" s="19"/>
      <c r="H227" s="19"/>
      <c r="I227" s="19"/>
      <c r="J227" s="19"/>
      <c r="K227" s="19"/>
      <c r="L227" s="19"/>
    </row>
    <row r="228" spans="2:12" x14ac:dyDescent="0.25">
      <c r="B228" s="17"/>
      <c r="F228" s="19"/>
      <c r="G228" s="19"/>
      <c r="H228" s="19"/>
      <c r="I228" s="19"/>
      <c r="J228" s="19"/>
      <c r="K228" s="19"/>
      <c r="L228" s="19"/>
    </row>
    <row r="229" spans="2:12" x14ac:dyDescent="0.25">
      <c r="B229" s="17"/>
      <c r="F229" s="19"/>
      <c r="G229" s="19"/>
      <c r="H229" s="19"/>
      <c r="I229" s="19"/>
      <c r="J229" s="19"/>
      <c r="K229" s="19"/>
      <c r="L229" s="19"/>
    </row>
    <row r="230" spans="2:12" x14ac:dyDescent="0.25">
      <c r="B230" s="17"/>
      <c r="F230" s="19"/>
      <c r="G230" s="19"/>
      <c r="H230" s="19"/>
      <c r="I230" s="19"/>
      <c r="J230" s="19"/>
      <c r="K230" s="19"/>
      <c r="L230" s="19"/>
    </row>
    <row r="231" spans="2:12" x14ac:dyDescent="0.25">
      <c r="B231" s="17"/>
      <c r="F231" s="19"/>
      <c r="G231" s="19"/>
      <c r="H231" s="19"/>
      <c r="I231" s="19"/>
      <c r="J231" s="19"/>
      <c r="K231" s="19"/>
      <c r="L231" s="19"/>
    </row>
    <row r="232" spans="2:12" x14ac:dyDescent="0.25">
      <c r="B232" s="17"/>
      <c r="F232" s="19"/>
      <c r="G232" s="19"/>
      <c r="H232" s="19"/>
      <c r="I232" s="19"/>
      <c r="J232" s="19"/>
      <c r="K232" s="19"/>
      <c r="L232" s="19"/>
    </row>
    <row r="233" spans="2:12" x14ac:dyDescent="0.25">
      <c r="B233" s="17"/>
      <c r="F233" s="19"/>
      <c r="G233" s="19"/>
      <c r="H233" s="19"/>
      <c r="I233" s="19"/>
      <c r="J233" s="19"/>
      <c r="K233" s="19"/>
      <c r="L233" s="19"/>
    </row>
    <row r="234" spans="2:12" x14ac:dyDescent="0.25">
      <c r="B234" s="17"/>
      <c r="F234" s="19"/>
      <c r="G234" s="19"/>
      <c r="H234" s="19"/>
      <c r="I234" s="19"/>
      <c r="J234" s="19"/>
      <c r="K234" s="19"/>
      <c r="L234" s="19"/>
    </row>
    <row r="235" spans="2:12" x14ac:dyDescent="0.25">
      <c r="B235" s="17"/>
      <c r="F235" s="19"/>
      <c r="G235" s="19"/>
      <c r="H235" s="19"/>
      <c r="I235" s="19"/>
      <c r="J235" s="19"/>
      <c r="K235" s="19"/>
      <c r="L235" s="19"/>
    </row>
    <row r="236" spans="2:12" x14ac:dyDescent="0.25">
      <c r="B236" s="17"/>
      <c r="F236" s="19"/>
      <c r="G236" s="19"/>
      <c r="H236" s="19"/>
      <c r="I236" s="19"/>
      <c r="J236" s="19"/>
      <c r="K236" s="19"/>
      <c r="L236" s="19"/>
    </row>
    <row r="237" spans="2:12" x14ac:dyDescent="0.25">
      <c r="B237" s="17"/>
      <c r="F237" s="19"/>
      <c r="G237" s="19"/>
      <c r="H237" s="19"/>
      <c r="I237" s="19"/>
      <c r="J237" s="19"/>
      <c r="K237" s="19"/>
      <c r="L237" s="19"/>
    </row>
    <row r="238" spans="2:12" x14ac:dyDescent="0.25">
      <c r="B238" s="17"/>
      <c r="F238" s="19"/>
      <c r="G238" s="19"/>
      <c r="H238" s="19"/>
      <c r="I238" s="19"/>
      <c r="J238" s="19"/>
      <c r="K238" s="19"/>
      <c r="L238" s="19"/>
    </row>
    <row r="239" spans="2:12" x14ac:dyDescent="0.25">
      <c r="B239" s="17"/>
      <c r="F239" s="19"/>
      <c r="G239" s="19"/>
      <c r="H239" s="19"/>
      <c r="I239" s="19"/>
      <c r="J239" s="19"/>
      <c r="K239" s="19"/>
      <c r="L239" s="19"/>
    </row>
    <row r="240" spans="2:12" x14ac:dyDescent="0.25">
      <c r="B240" s="17"/>
      <c r="F240" s="19"/>
      <c r="G240" s="19"/>
      <c r="H240" s="19"/>
      <c r="I240" s="19"/>
      <c r="J240" s="19"/>
      <c r="K240" s="19"/>
      <c r="L240" s="19"/>
    </row>
    <row r="241" spans="2:12" x14ac:dyDescent="0.25">
      <c r="B241" s="17"/>
      <c r="F241" s="19"/>
      <c r="G241" s="19"/>
      <c r="H241" s="19"/>
      <c r="I241" s="19"/>
      <c r="J241" s="19"/>
      <c r="K241" s="19"/>
      <c r="L241" s="19"/>
    </row>
    <row r="242" spans="2:12" x14ac:dyDescent="0.25">
      <c r="B242" s="17"/>
      <c r="F242" s="19"/>
      <c r="G242" s="19"/>
      <c r="H242" s="19"/>
      <c r="I242" s="19"/>
      <c r="J242" s="19"/>
      <c r="K242" s="19"/>
      <c r="L242" s="19"/>
    </row>
    <row r="243" spans="2:12" x14ac:dyDescent="0.25">
      <c r="B243" s="17"/>
      <c r="F243" s="19"/>
      <c r="G243" s="19"/>
      <c r="H243" s="19"/>
      <c r="I243" s="19"/>
      <c r="J243" s="19"/>
      <c r="K243" s="19"/>
      <c r="L243" s="19"/>
    </row>
    <row r="244" spans="2:12" x14ac:dyDescent="0.25">
      <c r="B244" s="17"/>
      <c r="F244" s="19"/>
      <c r="G244" s="19"/>
      <c r="H244" s="19"/>
      <c r="I244" s="19"/>
      <c r="J244" s="19"/>
      <c r="K244" s="19"/>
      <c r="L244" s="19"/>
    </row>
    <row r="245" spans="2:12" x14ac:dyDescent="0.25">
      <c r="B245" s="17"/>
      <c r="F245" s="19"/>
      <c r="G245" s="19"/>
      <c r="H245" s="19"/>
      <c r="I245" s="19"/>
      <c r="J245" s="19"/>
      <c r="K245" s="19"/>
      <c r="L245" s="19"/>
    </row>
    <row r="246" spans="2:12" x14ac:dyDescent="0.25">
      <c r="B246" s="17"/>
      <c r="F246" s="19"/>
      <c r="G246" s="19"/>
      <c r="H246" s="19"/>
      <c r="I246" s="19"/>
      <c r="J246" s="19"/>
      <c r="K246" s="19"/>
      <c r="L246" s="19"/>
    </row>
    <row r="247" spans="2:12" x14ac:dyDescent="0.25">
      <c r="B247" s="17"/>
      <c r="F247" s="19"/>
      <c r="G247" s="19"/>
      <c r="H247" s="19"/>
      <c r="I247" s="19"/>
      <c r="J247" s="19"/>
      <c r="K247" s="19"/>
      <c r="L247" s="19"/>
    </row>
    <row r="248" spans="2:12" x14ac:dyDescent="0.25">
      <c r="B248" s="17"/>
      <c r="F248" s="19"/>
      <c r="G248" s="19"/>
      <c r="H248" s="19"/>
      <c r="I248" s="19"/>
      <c r="J248" s="19"/>
      <c r="K248" s="19"/>
      <c r="L248" s="19"/>
    </row>
    <row r="249" spans="2:12" x14ac:dyDescent="0.25">
      <c r="B249" s="17"/>
      <c r="F249" s="19"/>
      <c r="G249" s="19"/>
      <c r="H249" s="19"/>
      <c r="I249" s="19"/>
      <c r="J249" s="19"/>
      <c r="K249" s="19"/>
      <c r="L249" s="19"/>
    </row>
    <row r="250" spans="2:12" x14ac:dyDescent="0.25">
      <c r="B250" s="17"/>
      <c r="F250" s="19"/>
      <c r="G250" s="19"/>
      <c r="H250" s="19"/>
      <c r="I250" s="19"/>
      <c r="J250" s="19"/>
      <c r="K250" s="19"/>
      <c r="L250" s="19"/>
    </row>
    <row r="251" spans="2:12" x14ac:dyDescent="0.25">
      <c r="B251" s="17"/>
      <c r="F251" s="19"/>
      <c r="G251" s="19"/>
      <c r="H251" s="19"/>
      <c r="I251" s="19"/>
      <c r="J251" s="19"/>
      <c r="K251" s="19"/>
      <c r="L251" s="19"/>
    </row>
    <row r="252" spans="2:12" x14ac:dyDescent="0.25">
      <c r="B252" s="17"/>
      <c r="F252" s="19"/>
      <c r="G252" s="19"/>
      <c r="H252" s="19"/>
      <c r="I252" s="19"/>
      <c r="J252" s="19"/>
      <c r="K252" s="19"/>
      <c r="L252" s="19"/>
    </row>
    <row r="253" spans="2:12" x14ac:dyDescent="0.25">
      <c r="B253" s="17"/>
      <c r="F253" s="19"/>
      <c r="G253" s="19"/>
      <c r="H253" s="19"/>
      <c r="I253" s="19"/>
      <c r="J253" s="19"/>
      <c r="K253" s="19"/>
      <c r="L253" s="19"/>
    </row>
    <row r="254" spans="2:12" x14ac:dyDescent="0.25">
      <c r="B254" s="17"/>
      <c r="F254" s="19"/>
      <c r="G254" s="19"/>
      <c r="H254" s="19"/>
      <c r="I254" s="19"/>
      <c r="J254" s="19"/>
      <c r="K254" s="19"/>
      <c r="L254" s="19"/>
    </row>
    <row r="255" spans="2:12" x14ac:dyDescent="0.25">
      <c r="B255" s="17"/>
      <c r="F255" s="19"/>
      <c r="G255" s="19"/>
      <c r="H255" s="19"/>
      <c r="I255" s="19"/>
      <c r="J255" s="19"/>
      <c r="K255" s="19"/>
      <c r="L255" s="19"/>
    </row>
    <row r="256" spans="2:12" x14ac:dyDescent="0.25">
      <c r="B256" s="17"/>
      <c r="F256" s="19"/>
      <c r="G256" s="19"/>
      <c r="H256" s="19"/>
      <c r="I256" s="19"/>
      <c r="J256" s="19"/>
      <c r="K256" s="19"/>
      <c r="L256" s="19"/>
    </row>
    <row r="257" spans="2:12" x14ac:dyDescent="0.25">
      <c r="B257" s="17"/>
      <c r="F257" s="19"/>
      <c r="G257" s="19"/>
      <c r="H257" s="19"/>
      <c r="I257" s="19"/>
      <c r="J257" s="19"/>
      <c r="K257" s="19"/>
      <c r="L257" s="19"/>
    </row>
    <row r="258" spans="2:12" x14ac:dyDescent="0.25">
      <c r="B258" s="17"/>
      <c r="F258" s="19"/>
      <c r="G258" s="19"/>
      <c r="H258" s="19"/>
      <c r="I258" s="19"/>
      <c r="J258" s="19"/>
      <c r="K258" s="19"/>
      <c r="L258" s="19"/>
    </row>
    <row r="259" spans="2:12" x14ac:dyDescent="0.25">
      <c r="B259" s="17"/>
      <c r="F259" s="19"/>
      <c r="G259" s="19"/>
      <c r="H259" s="19"/>
      <c r="I259" s="19"/>
      <c r="J259" s="19"/>
      <c r="K259" s="19"/>
      <c r="L259" s="19"/>
    </row>
    <row r="260" spans="2:12" x14ac:dyDescent="0.25">
      <c r="B260" s="17"/>
      <c r="F260" s="19"/>
      <c r="G260" s="19"/>
      <c r="H260" s="19"/>
      <c r="I260" s="19"/>
      <c r="J260" s="19"/>
      <c r="K260" s="19"/>
      <c r="L260" s="19"/>
    </row>
    <row r="261" spans="2:12" x14ac:dyDescent="0.25">
      <c r="B261" s="17"/>
      <c r="F261" s="19"/>
      <c r="G261" s="19"/>
      <c r="H261" s="19"/>
      <c r="I261" s="19"/>
      <c r="J261" s="19"/>
      <c r="K261" s="19"/>
      <c r="L261" s="19"/>
    </row>
    <row r="262" spans="2:12" x14ac:dyDescent="0.25">
      <c r="B262" s="17"/>
      <c r="F262" s="19"/>
      <c r="G262" s="19"/>
      <c r="H262" s="19"/>
      <c r="I262" s="19"/>
      <c r="J262" s="19"/>
      <c r="K262" s="19"/>
      <c r="L262" s="19"/>
    </row>
    <row r="263" spans="2:12" x14ac:dyDescent="0.25">
      <c r="B263" s="17"/>
      <c r="F263" s="19"/>
      <c r="G263" s="19"/>
      <c r="H263" s="19"/>
      <c r="I263" s="19"/>
      <c r="J263" s="19"/>
      <c r="K263" s="19"/>
      <c r="L263" s="19"/>
    </row>
    <row r="264" spans="2:12" x14ac:dyDescent="0.25">
      <c r="B264" s="17"/>
      <c r="F264" s="19"/>
      <c r="G264" s="19"/>
      <c r="H264" s="19"/>
      <c r="I264" s="19"/>
      <c r="J264" s="19"/>
      <c r="K264" s="19"/>
      <c r="L264" s="19"/>
    </row>
    <row r="265" spans="2:12" x14ac:dyDescent="0.25">
      <c r="B265" s="17"/>
      <c r="F265" s="19"/>
      <c r="G265" s="19"/>
      <c r="H265" s="19"/>
      <c r="I265" s="19"/>
      <c r="J265" s="19"/>
      <c r="K265" s="19"/>
      <c r="L265" s="19"/>
    </row>
    <row r="266" spans="2:12" x14ac:dyDescent="0.25">
      <c r="B266" s="17"/>
      <c r="F266" s="19"/>
      <c r="G266" s="19"/>
      <c r="H266" s="19"/>
      <c r="I266" s="19"/>
      <c r="J266" s="19"/>
      <c r="K266" s="19"/>
      <c r="L266" s="19"/>
    </row>
    <row r="267" spans="2:12" x14ac:dyDescent="0.25">
      <c r="B267" s="17"/>
      <c r="F267" s="19"/>
      <c r="G267" s="19"/>
      <c r="H267" s="19"/>
      <c r="I267" s="19"/>
      <c r="J267" s="19"/>
      <c r="K267" s="19"/>
      <c r="L267" s="19"/>
    </row>
    <row r="268" spans="2:12" x14ac:dyDescent="0.25">
      <c r="B268" s="17"/>
      <c r="F268" s="19"/>
      <c r="G268" s="19"/>
      <c r="H268" s="19"/>
      <c r="I268" s="19"/>
      <c r="J268" s="19"/>
      <c r="K268" s="19"/>
      <c r="L268" s="19"/>
    </row>
    <row r="269" spans="2:12" x14ac:dyDescent="0.25">
      <c r="B269" s="17"/>
      <c r="F269" s="19"/>
      <c r="G269" s="19"/>
      <c r="H269" s="19"/>
      <c r="I269" s="19"/>
      <c r="J269" s="19"/>
      <c r="K269" s="19"/>
      <c r="L269" s="19"/>
    </row>
    <row r="270" spans="2:12" x14ac:dyDescent="0.25">
      <c r="B270" s="17"/>
      <c r="F270" s="19"/>
      <c r="G270" s="19"/>
      <c r="H270" s="19"/>
      <c r="I270" s="19"/>
      <c r="J270" s="19"/>
      <c r="K270" s="19"/>
      <c r="L270" s="19"/>
    </row>
    <row r="271" spans="2:12" x14ac:dyDescent="0.25">
      <c r="B271" s="17"/>
      <c r="F271" s="19"/>
      <c r="G271" s="19"/>
      <c r="H271" s="19"/>
      <c r="I271" s="19"/>
      <c r="J271" s="19"/>
      <c r="K271" s="19"/>
      <c r="L271" s="19"/>
    </row>
    <row r="272" spans="2:12" x14ac:dyDescent="0.25">
      <c r="B272" s="17"/>
      <c r="F272" s="19"/>
      <c r="G272" s="19"/>
      <c r="H272" s="19"/>
      <c r="I272" s="19"/>
      <c r="J272" s="19"/>
      <c r="K272" s="19"/>
      <c r="L272" s="19"/>
    </row>
    <row r="273" spans="2:12" x14ac:dyDescent="0.25">
      <c r="B273" s="17"/>
      <c r="F273" s="19"/>
      <c r="G273" s="19"/>
      <c r="H273" s="19"/>
      <c r="I273" s="19"/>
      <c r="J273" s="19"/>
      <c r="K273" s="19"/>
      <c r="L273" s="19"/>
    </row>
    <row r="274" spans="2:12" x14ac:dyDescent="0.25">
      <c r="B274" s="17"/>
      <c r="F274" s="19"/>
      <c r="G274" s="19"/>
      <c r="H274" s="19"/>
      <c r="I274" s="19"/>
      <c r="J274" s="19"/>
      <c r="K274" s="19"/>
      <c r="L274" s="19"/>
    </row>
    <row r="275" spans="2:12" x14ac:dyDescent="0.25">
      <c r="B275" s="17"/>
      <c r="F275" s="19"/>
      <c r="G275" s="19"/>
      <c r="H275" s="19"/>
      <c r="I275" s="19"/>
      <c r="J275" s="19"/>
      <c r="K275" s="19"/>
      <c r="L275" s="19"/>
    </row>
    <row r="276" spans="2:12" x14ac:dyDescent="0.25">
      <c r="B276" s="17"/>
      <c r="F276" s="19"/>
      <c r="G276" s="19"/>
      <c r="H276" s="19"/>
      <c r="I276" s="19"/>
      <c r="J276" s="19"/>
      <c r="K276" s="19"/>
      <c r="L276" s="19"/>
    </row>
    <row r="277" spans="2:12" x14ac:dyDescent="0.25">
      <c r="B277" s="17"/>
      <c r="F277" s="19"/>
      <c r="G277" s="19"/>
      <c r="H277" s="19"/>
      <c r="I277" s="19"/>
      <c r="J277" s="19"/>
      <c r="K277" s="19"/>
      <c r="L277" s="19"/>
    </row>
    <row r="278" spans="2:12" x14ac:dyDescent="0.25">
      <c r="B278" s="17"/>
      <c r="F278" s="19"/>
      <c r="G278" s="19"/>
      <c r="H278" s="19"/>
      <c r="I278" s="19"/>
      <c r="J278" s="19"/>
      <c r="K278" s="19"/>
      <c r="L278" s="19"/>
    </row>
    <row r="279" spans="2:12" x14ac:dyDescent="0.25">
      <c r="B279" s="17"/>
      <c r="F279" s="19"/>
      <c r="G279" s="19"/>
      <c r="H279" s="19"/>
      <c r="I279" s="19"/>
      <c r="J279" s="19"/>
      <c r="K279" s="19"/>
      <c r="L279" s="19"/>
    </row>
    <row r="280" spans="2:12" x14ac:dyDescent="0.25">
      <c r="B280" s="17"/>
      <c r="F280" s="19"/>
      <c r="G280" s="19"/>
      <c r="H280" s="19"/>
      <c r="I280" s="19"/>
      <c r="J280" s="19"/>
      <c r="K280" s="19"/>
      <c r="L280" s="19"/>
    </row>
    <row r="281" spans="2:12" x14ac:dyDescent="0.25">
      <c r="B281" s="17"/>
      <c r="F281" s="19"/>
      <c r="G281" s="19"/>
      <c r="H281" s="19"/>
      <c r="I281" s="19"/>
      <c r="J281" s="19"/>
      <c r="K281" s="19"/>
      <c r="L281" s="19"/>
    </row>
    <row r="282" spans="2:12" x14ac:dyDescent="0.25">
      <c r="B282" s="17"/>
      <c r="F282" s="19"/>
      <c r="G282" s="19"/>
      <c r="H282" s="19"/>
      <c r="I282" s="19"/>
      <c r="J282" s="19"/>
      <c r="K282" s="19"/>
      <c r="L282" s="19"/>
    </row>
    <row r="283" spans="2:12" x14ac:dyDescent="0.25">
      <c r="B283" s="17"/>
      <c r="F283" s="19"/>
      <c r="G283" s="19"/>
      <c r="H283" s="19"/>
      <c r="I283" s="19"/>
      <c r="J283" s="19"/>
      <c r="K283" s="19"/>
      <c r="L283" s="19"/>
    </row>
    <row r="284" spans="2:12" x14ac:dyDescent="0.25">
      <c r="B284" s="17"/>
      <c r="F284" s="19"/>
      <c r="G284" s="19"/>
      <c r="H284" s="19"/>
      <c r="I284" s="19"/>
      <c r="J284" s="19"/>
      <c r="K284" s="19"/>
      <c r="L284" s="19"/>
    </row>
    <row r="285" spans="2:12" x14ac:dyDescent="0.25">
      <c r="B285" s="17"/>
      <c r="F285" s="19"/>
      <c r="G285" s="19"/>
      <c r="H285" s="19"/>
      <c r="I285" s="19"/>
      <c r="J285" s="19"/>
      <c r="K285" s="19"/>
      <c r="L285" s="19"/>
    </row>
    <row r="286" spans="2:12" x14ac:dyDescent="0.25">
      <c r="B286" s="17"/>
      <c r="F286" s="19"/>
      <c r="G286" s="19"/>
      <c r="H286" s="19"/>
      <c r="I286" s="19"/>
      <c r="J286" s="19"/>
      <c r="K286" s="19"/>
      <c r="L286" s="19"/>
    </row>
    <row r="287" spans="2:12" x14ac:dyDescent="0.25">
      <c r="B287" s="17"/>
      <c r="F287" s="19"/>
      <c r="G287" s="19"/>
      <c r="H287" s="19"/>
      <c r="I287" s="19"/>
      <c r="J287" s="19"/>
      <c r="K287" s="19"/>
      <c r="L287" s="19"/>
    </row>
    <row r="288" spans="2:12" x14ac:dyDescent="0.25">
      <c r="B288" s="17"/>
      <c r="F288" s="19"/>
      <c r="G288" s="19"/>
      <c r="H288" s="19"/>
      <c r="I288" s="19"/>
      <c r="J288" s="19"/>
      <c r="K288" s="19"/>
      <c r="L288" s="19"/>
    </row>
    <row r="289" spans="2:12" x14ac:dyDescent="0.25">
      <c r="B289" s="17"/>
      <c r="F289" s="19"/>
      <c r="G289" s="19"/>
      <c r="H289" s="19"/>
      <c r="I289" s="19"/>
      <c r="J289" s="19"/>
      <c r="K289" s="19"/>
      <c r="L289" s="19"/>
    </row>
    <row r="290" spans="2:12" x14ac:dyDescent="0.25">
      <c r="B290" s="17"/>
      <c r="F290" s="19"/>
      <c r="G290" s="19"/>
      <c r="H290" s="19"/>
      <c r="I290" s="19"/>
      <c r="J290" s="19"/>
      <c r="K290" s="19"/>
      <c r="L290" s="19"/>
    </row>
    <row r="291" spans="2:12" x14ac:dyDescent="0.25">
      <c r="B291" s="17"/>
      <c r="F291" s="19"/>
      <c r="G291" s="19"/>
      <c r="H291" s="19"/>
      <c r="I291" s="19"/>
      <c r="J291" s="19"/>
      <c r="K291" s="19"/>
      <c r="L291" s="19"/>
    </row>
    <row r="292" spans="2:12" x14ac:dyDescent="0.25">
      <c r="B292" s="17"/>
      <c r="F292" s="19"/>
      <c r="G292" s="19"/>
      <c r="H292" s="19"/>
      <c r="I292" s="19"/>
      <c r="J292" s="19"/>
      <c r="K292" s="19"/>
      <c r="L292" s="19"/>
    </row>
    <row r="293" spans="2:12" x14ac:dyDescent="0.25">
      <c r="B293" s="17"/>
      <c r="F293" s="19"/>
      <c r="G293" s="19"/>
      <c r="H293" s="19"/>
      <c r="I293" s="19"/>
      <c r="J293" s="19"/>
      <c r="K293" s="19"/>
      <c r="L293" s="19"/>
    </row>
    <row r="294" spans="2:12" x14ac:dyDescent="0.25">
      <c r="B294" s="17"/>
      <c r="F294" s="19"/>
      <c r="G294" s="19"/>
      <c r="H294" s="19"/>
      <c r="I294" s="19"/>
      <c r="J294" s="19"/>
      <c r="K294" s="19"/>
      <c r="L294" s="19"/>
    </row>
    <row r="295" spans="2:12" x14ac:dyDescent="0.25">
      <c r="B295" s="17"/>
      <c r="F295" s="19"/>
      <c r="G295" s="19"/>
      <c r="H295" s="19"/>
      <c r="I295" s="19"/>
      <c r="J295" s="19"/>
      <c r="K295" s="19"/>
      <c r="L295" s="19"/>
    </row>
    <row r="296" spans="2:12" x14ac:dyDescent="0.25">
      <c r="B296" s="17"/>
      <c r="F296" s="19"/>
      <c r="G296" s="19"/>
      <c r="H296" s="19"/>
      <c r="I296" s="19"/>
      <c r="J296" s="19"/>
      <c r="K296" s="19"/>
      <c r="L296" s="19"/>
    </row>
    <row r="297" spans="2:12" x14ac:dyDescent="0.25">
      <c r="B297" s="17"/>
      <c r="F297" s="19"/>
      <c r="G297" s="19"/>
      <c r="H297" s="19"/>
      <c r="I297" s="19"/>
      <c r="J297" s="19"/>
      <c r="K297" s="19"/>
      <c r="L297" s="19"/>
    </row>
    <row r="298" spans="2:12" x14ac:dyDescent="0.25">
      <c r="B298" s="17"/>
      <c r="F298" s="19"/>
      <c r="G298" s="19"/>
      <c r="H298" s="19"/>
      <c r="I298" s="19"/>
      <c r="J298" s="19"/>
      <c r="K298" s="19"/>
      <c r="L298" s="19"/>
    </row>
    <row r="299" spans="2:12" x14ac:dyDescent="0.25">
      <c r="B299" s="17"/>
      <c r="F299" s="19"/>
      <c r="G299" s="19"/>
      <c r="H299" s="19"/>
      <c r="I299" s="19"/>
      <c r="J299" s="19"/>
      <c r="K299" s="19"/>
      <c r="L299" s="19"/>
    </row>
    <row r="300" spans="2:12" x14ac:dyDescent="0.25">
      <c r="B300" s="17"/>
      <c r="F300" s="19"/>
      <c r="G300" s="19"/>
      <c r="H300" s="19"/>
      <c r="I300" s="19"/>
      <c r="J300" s="19"/>
      <c r="K300" s="19"/>
      <c r="L300" s="19"/>
    </row>
    <row r="301" spans="2:12" x14ac:dyDescent="0.25">
      <c r="B301" s="17"/>
      <c r="F301" s="19"/>
      <c r="G301" s="19"/>
      <c r="H301" s="19"/>
      <c r="I301" s="19"/>
      <c r="J301" s="19"/>
      <c r="K301" s="19"/>
      <c r="L301" s="19"/>
    </row>
    <row r="302" spans="2:12" x14ac:dyDescent="0.25">
      <c r="B302" s="17"/>
      <c r="F302" s="19"/>
      <c r="G302" s="19"/>
      <c r="H302" s="19"/>
      <c r="I302" s="19"/>
      <c r="J302" s="19"/>
      <c r="K302" s="19"/>
      <c r="L302" s="19"/>
    </row>
    <row r="303" spans="2:12" x14ac:dyDescent="0.25">
      <c r="B303" s="17"/>
      <c r="F303" s="19"/>
      <c r="G303" s="19"/>
      <c r="H303" s="19"/>
      <c r="I303" s="19"/>
      <c r="J303" s="19"/>
      <c r="K303" s="19"/>
      <c r="L303" s="19"/>
    </row>
    <row r="304" spans="2:12" x14ac:dyDescent="0.25">
      <c r="B304" s="17"/>
      <c r="F304" s="19"/>
      <c r="G304" s="19"/>
      <c r="H304" s="19"/>
      <c r="I304" s="19"/>
      <c r="J304" s="19"/>
      <c r="K304" s="19"/>
      <c r="L304" s="19"/>
    </row>
    <row r="305" spans="2:12" x14ac:dyDescent="0.25">
      <c r="B305" s="17"/>
      <c r="F305" s="19"/>
      <c r="G305" s="19"/>
      <c r="H305" s="19"/>
      <c r="I305" s="19"/>
      <c r="J305" s="19"/>
      <c r="K305" s="19"/>
      <c r="L305" s="19"/>
    </row>
    <row r="306" spans="2:12" x14ac:dyDescent="0.25">
      <c r="B306" s="17"/>
      <c r="F306" s="19"/>
      <c r="G306" s="19"/>
      <c r="H306" s="19"/>
      <c r="I306" s="19"/>
      <c r="J306" s="19"/>
      <c r="K306" s="19"/>
      <c r="L306" s="19"/>
    </row>
    <row r="307" spans="2:12" x14ac:dyDescent="0.25">
      <c r="B307" s="17"/>
      <c r="F307" s="19"/>
      <c r="G307" s="19"/>
      <c r="H307" s="19"/>
      <c r="I307" s="19"/>
      <c r="J307" s="19"/>
      <c r="K307" s="19"/>
      <c r="L307" s="19"/>
    </row>
    <row r="308" spans="2:12" x14ac:dyDescent="0.25">
      <c r="B308" s="17"/>
      <c r="F308" s="19"/>
      <c r="G308" s="19"/>
      <c r="H308" s="19"/>
      <c r="I308" s="19"/>
      <c r="J308" s="19"/>
      <c r="K308" s="19"/>
      <c r="L308" s="19"/>
    </row>
    <row r="309" spans="2:12" x14ac:dyDescent="0.25">
      <c r="B309" s="17"/>
      <c r="F309" s="19"/>
      <c r="G309" s="19"/>
      <c r="H309" s="19"/>
      <c r="I309" s="19"/>
      <c r="J309" s="19"/>
      <c r="K309" s="19"/>
      <c r="L309" s="19"/>
    </row>
    <row r="310" spans="2:12" x14ac:dyDescent="0.25">
      <c r="B310" s="17"/>
      <c r="F310" s="19"/>
      <c r="G310" s="19"/>
      <c r="H310" s="19"/>
      <c r="I310" s="19"/>
      <c r="J310" s="19"/>
      <c r="K310" s="19"/>
      <c r="L310" s="19"/>
    </row>
    <row r="311" spans="2:12" x14ac:dyDescent="0.25">
      <c r="B311" s="17"/>
      <c r="F311" s="19"/>
      <c r="G311" s="19"/>
      <c r="H311" s="19"/>
      <c r="I311" s="19"/>
      <c r="J311" s="19"/>
      <c r="K311" s="19"/>
      <c r="L311" s="19"/>
    </row>
    <row r="312" spans="2:12" x14ac:dyDescent="0.25">
      <c r="B312" s="17"/>
      <c r="F312" s="19"/>
      <c r="G312" s="19"/>
      <c r="H312" s="19"/>
      <c r="I312" s="19"/>
      <c r="J312" s="19"/>
      <c r="K312" s="19"/>
      <c r="L312" s="19"/>
    </row>
    <row r="313" spans="2:12" x14ac:dyDescent="0.25">
      <c r="B313" s="17"/>
      <c r="F313" s="19"/>
      <c r="G313" s="19"/>
      <c r="H313" s="19"/>
      <c r="I313" s="19"/>
      <c r="J313" s="19"/>
      <c r="K313" s="19"/>
      <c r="L313" s="19"/>
    </row>
    <row r="314" spans="2:12" x14ac:dyDescent="0.25">
      <c r="B314" s="17"/>
      <c r="F314" s="19"/>
      <c r="G314" s="19"/>
      <c r="H314" s="19"/>
      <c r="I314" s="19"/>
      <c r="J314" s="19"/>
      <c r="K314" s="19"/>
      <c r="L314" s="19"/>
    </row>
    <row r="315" spans="2:12" x14ac:dyDescent="0.25">
      <c r="B315" s="17"/>
      <c r="F315" s="19"/>
      <c r="G315" s="19"/>
      <c r="H315" s="19"/>
      <c r="I315" s="19"/>
      <c r="J315" s="19"/>
      <c r="K315" s="19"/>
      <c r="L315" s="19"/>
    </row>
    <row r="316" spans="2:12" x14ac:dyDescent="0.25">
      <c r="B316" s="17"/>
      <c r="F316" s="19"/>
      <c r="G316" s="19"/>
      <c r="H316" s="19"/>
      <c r="I316" s="19"/>
      <c r="J316" s="19"/>
      <c r="K316" s="19"/>
      <c r="L316" s="19"/>
    </row>
    <row r="317" spans="2:12" x14ac:dyDescent="0.25">
      <c r="B317" s="17"/>
      <c r="F317" s="19"/>
      <c r="G317" s="19"/>
      <c r="H317" s="19"/>
      <c r="I317" s="19"/>
      <c r="J317" s="19"/>
      <c r="K317" s="19"/>
      <c r="L317" s="19"/>
    </row>
    <row r="318" spans="2:12" x14ac:dyDescent="0.25">
      <c r="B318" s="17"/>
      <c r="F318" s="19"/>
      <c r="G318" s="19"/>
      <c r="H318" s="19"/>
      <c r="I318" s="19"/>
      <c r="J318" s="19"/>
      <c r="K318" s="19"/>
      <c r="L318" s="19"/>
    </row>
    <row r="319" spans="2:12" x14ac:dyDescent="0.25">
      <c r="B319" s="17"/>
      <c r="F319" s="19"/>
      <c r="G319" s="19"/>
      <c r="H319" s="19"/>
      <c r="I319" s="19"/>
      <c r="J319" s="19"/>
      <c r="K319" s="19"/>
      <c r="L319" s="19"/>
    </row>
    <row r="320" spans="2:12" x14ac:dyDescent="0.25">
      <c r="B320" s="17"/>
      <c r="F320" s="19"/>
      <c r="G320" s="19"/>
      <c r="H320" s="19"/>
      <c r="I320" s="19"/>
      <c r="J320" s="19"/>
      <c r="K320" s="19"/>
      <c r="L320" s="19"/>
    </row>
    <row r="321" spans="2:12" x14ac:dyDescent="0.25">
      <c r="B321" s="17"/>
      <c r="F321" s="19"/>
      <c r="G321" s="19"/>
      <c r="H321" s="19"/>
      <c r="I321" s="19"/>
      <c r="J321" s="19"/>
      <c r="K321" s="19"/>
      <c r="L321" s="19"/>
    </row>
    <row r="322" spans="2:12" x14ac:dyDescent="0.25">
      <c r="B322" s="17"/>
      <c r="F322" s="19"/>
      <c r="G322" s="19"/>
      <c r="H322" s="19"/>
      <c r="I322" s="19"/>
      <c r="J322" s="19"/>
      <c r="K322" s="19"/>
      <c r="L322" s="19"/>
    </row>
    <row r="323" spans="2:12" x14ac:dyDescent="0.25">
      <c r="B323" s="17"/>
      <c r="F323" s="19"/>
      <c r="G323" s="19"/>
      <c r="H323" s="19"/>
      <c r="I323" s="19"/>
      <c r="J323" s="19"/>
      <c r="K323" s="19"/>
      <c r="L323" s="19"/>
    </row>
    <row r="324" spans="2:12" x14ac:dyDescent="0.25">
      <c r="B324" s="17"/>
      <c r="F324" s="19"/>
      <c r="G324" s="19"/>
      <c r="H324" s="19"/>
      <c r="I324" s="19"/>
      <c r="J324" s="19"/>
      <c r="K324" s="19"/>
      <c r="L324" s="19"/>
    </row>
    <row r="325" spans="2:12" x14ac:dyDescent="0.25">
      <c r="B325" s="17"/>
      <c r="F325" s="19"/>
      <c r="G325" s="19"/>
      <c r="H325" s="19"/>
      <c r="I325" s="19"/>
      <c r="J325" s="19"/>
      <c r="K325" s="19"/>
      <c r="L325" s="19"/>
    </row>
    <row r="326" spans="2:12" x14ac:dyDescent="0.25">
      <c r="B326" s="17"/>
      <c r="F326" s="19"/>
      <c r="G326" s="19"/>
      <c r="H326" s="19"/>
      <c r="I326" s="19"/>
      <c r="J326" s="19"/>
      <c r="K326" s="19"/>
      <c r="L326" s="19"/>
    </row>
    <row r="327" spans="2:12" x14ac:dyDescent="0.25">
      <c r="B327" s="17"/>
      <c r="F327" s="19"/>
      <c r="G327" s="19"/>
      <c r="H327" s="19"/>
      <c r="I327" s="19"/>
      <c r="J327" s="19"/>
      <c r="K327" s="19"/>
      <c r="L327" s="19"/>
    </row>
    <row r="328" spans="2:12" x14ac:dyDescent="0.25">
      <c r="B328" s="17"/>
      <c r="F328" s="19"/>
      <c r="G328" s="19"/>
      <c r="H328" s="19"/>
      <c r="I328" s="19"/>
      <c r="J328" s="19"/>
      <c r="K328" s="19"/>
      <c r="L328" s="19"/>
    </row>
    <row r="329" spans="2:12" x14ac:dyDescent="0.25">
      <c r="B329" s="17"/>
      <c r="F329" s="19"/>
      <c r="G329" s="19"/>
      <c r="H329" s="19"/>
      <c r="I329" s="19"/>
      <c r="J329" s="19"/>
      <c r="K329" s="19"/>
      <c r="L329" s="19"/>
    </row>
    <row r="330" spans="2:12" x14ac:dyDescent="0.25">
      <c r="B330" s="17"/>
      <c r="F330" s="19"/>
      <c r="G330" s="19"/>
      <c r="H330" s="19"/>
      <c r="I330" s="19"/>
      <c r="J330" s="19"/>
      <c r="K330" s="19"/>
      <c r="L330" s="19"/>
    </row>
    <row r="331" spans="2:12" x14ac:dyDescent="0.25">
      <c r="B331" s="17"/>
      <c r="F331" s="19"/>
      <c r="G331" s="19"/>
      <c r="H331" s="19"/>
      <c r="I331" s="19"/>
      <c r="J331" s="19"/>
      <c r="K331" s="19"/>
      <c r="L331" s="19"/>
    </row>
    <row r="332" spans="2:12" x14ac:dyDescent="0.25">
      <c r="B332" s="17"/>
      <c r="F332" s="19"/>
      <c r="G332" s="19"/>
      <c r="H332" s="19"/>
      <c r="I332" s="19"/>
      <c r="J332" s="19"/>
      <c r="K332" s="19"/>
      <c r="L332" s="19"/>
    </row>
    <row r="333" spans="2:12" x14ac:dyDescent="0.25">
      <c r="B333" s="17"/>
      <c r="F333" s="19"/>
      <c r="G333" s="19"/>
      <c r="H333" s="19"/>
      <c r="I333" s="19"/>
      <c r="J333" s="19"/>
      <c r="K333" s="19"/>
      <c r="L333" s="19"/>
    </row>
    <row r="334" spans="2:12" x14ac:dyDescent="0.25">
      <c r="B334" s="17"/>
      <c r="F334" s="19"/>
      <c r="G334" s="19"/>
      <c r="H334" s="19"/>
      <c r="I334" s="19"/>
      <c r="J334" s="19"/>
      <c r="K334" s="19"/>
      <c r="L334" s="19"/>
    </row>
    <row r="335" spans="2:12" x14ac:dyDescent="0.25">
      <c r="B335" s="17"/>
      <c r="F335" s="19"/>
      <c r="G335" s="19"/>
      <c r="H335" s="19"/>
      <c r="I335" s="19"/>
      <c r="J335" s="19"/>
      <c r="K335" s="19"/>
      <c r="L335" s="19"/>
    </row>
    <row r="336" spans="2:12" x14ac:dyDescent="0.25">
      <c r="B336" s="17"/>
      <c r="F336" s="19"/>
      <c r="G336" s="19"/>
      <c r="H336" s="19"/>
      <c r="I336" s="19"/>
      <c r="J336" s="19"/>
      <c r="K336" s="19"/>
      <c r="L336" s="19"/>
    </row>
    <row r="337" spans="2:12" x14ac:dyDescent="0.25">
      <c r="B337" s="17"/>
      <c r="F337" s="19"/>
      <c r="G337" s="19"/>
      <c r="H337" s="19"/>
      <c r="I337" s="19"/>
      <c r="J337" s="19"/>
      <c r="K337" s="19"/>
      <c r="L337" s="19"/>
    </row>
    <row r="338" spans="2:12" x14ac:dyDescent="0.25">
      <c r="B338" s="17"/>
      <c r="F338" s="19"/>
      <c r="G338" s="19"/>
      <c r="H338" s="19"/>
      <c r="I338" s="19"/>
      <c r="J338" s="19"/>
      <c r="K338" s="19"/>
      <c r="L338" s="19"/>
    </row>
    <row r="339" spans="2:12" x14ac:dyDescent="0.25">
      <c r="B339" s="17"/>
      <c r="F339" s="19"/>
      <c r="G339" s="19"/>
      <c r="H339" s="19"/>
      <c r="I339" s="19"/>
      <c r="J339" s="19"/>
      <c r="K339" s="19"/>
      <c r="L339" s="19"/>
    </row>
    <row r="340" spans="2:12" x14ac:dyDescent="0.25">
      <c r="B340" s="17"/>
      <c r="F340" s="19"/>
      <c r="G340" s="19"/>
      <c r="H340" s="19"/>
      <c r="I340" s="19"/>
      <c r="J340" s="19"/>
      <c r="K340" s="19"/>
      <c r="L340" s="19"/>
    </row>
    <row r="341" spans="2:12" x14ac:dyDescent="0.25">
      <c r="B341" s="17"/>
      <c r="F341" s="19"/>
      <c r="G341" s="19"/>
      <c r="H341" s="19"/>
      <c r="I341" s="19"/>
      <c r="J341" s="19"/>
      <c r="K341" s="19"/>
      <c r="L341" s="19"/>
    </row>
    <row r="342" spans="2:12" x14ac:dyDescent="0.25">
      <c r="B342" s="17"/>
      <c r="F342" s="19"/>
      <c r="G342" s="19"/>
      <c r="H342" s="19"/>
      <c r="I342" s="19"/>
      <c r="J342" s="19"/>
      <c r="K342" s="19"/>
      <c r="L342" s="19"/>
    </row>
    <row r="343" spans="2:12" x14ac:dyDescent="0.25">
      <c r="B343" s="17"/>
      <c r="F343" s="19"/>
      <c r="G343" s="19"/>
      <c r="H343" s="19"/>
      <c r="I343" s="19"/>
      <c r="J343" s="19"/>
      <c r="K343" s="19"/>
      <c r="L343" s="19"/>
    </row>
    <row r="344" spans="2:12" x14ac:dyDescent="0.25">
      <c r="B344" s="17"/>
      <c r="F344" s="19"/>
      <c r="G344" s="19"/>
      <c r="H344" s="19"/>
      <c r="I344" s="19"/>
      <c r="J344" s="19"/>
      <c r="K344" s="19"/>
      <c r="L344" s="19"/>
    </row>
    <row r="345" spans="2:12" x14ac:dyDescent="0.25">
      <c r="B345" s="17"/>
      <c r="F345" s="19"/>
      <c r="G345" s="19"/>
      <c r="H345" s="19"/>
      <c r="I345" s="19"/>
      <c r="J345" s="19"/>
      <c r="K345" s="19"/>
      <c r="L345" s="19"/>
    </row>
    <row r="346" spans="2:12" x14ac:dyDescent="0.25">
      <c r="B346" s="17"/>
      <c r="F346" s="19"/>
      <c r="G346" s="19"/>
      <c r="H346" s="19"/>
      <c r="I346" s="19"/>
      <c r="J346" s="19"/>
      <c r="K346" s="19"/>
      <c r="L346" s="19"/>
    </row>
    <row r="347" spans="2:12" x14ac:dyDescent="0.25">
      <c r="B347" s="17"/>
      <c r="F347" s="19"/>
      <c r="G347" s="19"/>
      <c r="H347" s="19"/>
      <c r="I347" s="19"/>
      <c r="J347" s="19"/>
      <c r="K347" s="19"/>
      <c r="L347" s="19"/>
    </row>
    <row r="348" spans="2:12" x14ac:dyDescent="0.25">
      <c r="B348" s="17"/>
      <c r="F348" s="19"/>
      <c r="G348" s="19"/>
      <c r="H348" s="19"/>
      <c r="I348" s="19"/>
      <c r="J348" s="19"/>
      <c r="K348" s="19"/>
      <c r="L348" s="19"/>
    </row>
    <row r="349" spans="2:12" x14ac:dyDescent="0.25">
      <c r="B349" s="17"/>
      <c r="F349" s="19"/>
      <c r="G349" s="19"/>
      <c r="H349" s="19"/>
      <c r="I349" s="19"/>
      <c r="J349" s="19"/>
      <c r="K349" s="19"/>
      <c r="L349" s="19"/>
    </row>
    <row r="350" spans="2:12" x14ac:dyDescent="0.25">
      <c r="B350" s="17"/>
      <c r="F350" s="19"/>
      <c r="G350" s="19"/>
      <c r="H350" s="19"/>
      <c r="I350" s="19"/>
      <c r="J350" s="19"/>
      <c r="K350" s="19"/>
      <c r="L350" s="19"/>
    </row>
    <row r="351" spans="2:12" x14ac:dyDescent="0.25">
      <c r="B351" s="17"/>
      <c r="F351" s="19"/>
      <c r="G351" s="19"/>
      <c r="H351" s="19"/>
      <c r="I351" s="19"/>
      <c r="J351" s="19"/>
      <c r="K351" s="19"/>
      <c r="L351" s="19"/>
    </row>
    <row r="352" spans="2:12" x14ac:dyDescent="0.25">
      <c r="B352" s="17"/>
      <c r="F352" s="19"/>
      <c r="G352" s="19"/>
      <c r="H352" s="19"/>
      <c r="I352" s="19"/>
      <c r="J352" s="19"/>
      <c r="K352" s="19"/>
      <c r="L352" s="19"/>
    </row>
    <row r="353" spans="2:12" x14ac:dyDescent="0.25">
      <c r="B353" s="17"/>
      <c r="F353" s="19"/>
      <c r="G353" s="19"/>
      <c r="H353" s="19"/>
      <c r="I353" s="19"/>
      <c r="J353" s="19"/>
      <c r="K353" s="19"/>
      <c r="L353" s="19"/>
    </row>
    <row r="354" spans="2:12" x14ac:dyDescent="0.25">
      <c r="B354" s="17"/>
      <c r="F354" s="19"/>
      <c r="G354" s="19"/>
      <c r="H354" s="19"/>
      <c r="I354" s="19"/>
      <c r="J354" s="19"/>
      <c r="K354" s="19"/>
      <c r="L354" s="19"/>
    </row>
    <row r="355" spans="2:12" x14ac:dyDescent="0.25">
      <c r="B355" s="17"/>
      <c r="F355" s="19"/>
      <c r="G355" s="19"/>
      <c r="H355" s="19"/>
      <c r="I355" s="19"/>
      <c r="J355" s="19"/>
      <c r="K355" s="19"/>
      <c r="L355" s="19"/>
    </row>
    <row r="356" spans="2:12" x14ac:dyDescent="0.25">
      <c r="B356" s="17"/>
      <c r="F356" s="19"/>
      <c r="G356" s="19"/>
      <c r="H356" s="19"/>
      <c r="I356" s="19"/>
      <c r="J356" s="19"/>
      <c r="K356" s="19"/>
      <c r="L356" s="19"/>
    </row>
    <row r="357" spans="2:12" x14ac:dyDescent="0.25">
      <c r="B357" s="17"/>
      <c r="F357" s="19"/>
      <c r="G357" s="19"/>
      <c r="H357" s="19"/>
      <c r="I357" s="19"/>
      <c r="J357" s="19"/>
      <c r="K357" s="19"/>
      <c r="L357" s="19"/>
    </row>
    <row r="358" spans="2:12" x14ac:dyDescent="0.25">
      <c r="B358" s="17"/>
      <c r="F358" s="19"/>
      <c r="G358" s="19"/>
      <c r="H358" s="19"/>
      <c r="I358" s="19"/>
      <c r="J358" s="19"/>
      <c r="K358" s="19"/>
      <c r="L358" s="19"/>
    </row>
    <row r="359" spans="2:12" x14ac:dyDescent="0.25">
      <c r="B359" s="17"/>
      <c r="F359" s="19"/>
      <c r="G359" s="19"/>
      <c r="H359" s="19"/>
      <c r="I359" s="19"/>
      <c r="J359" s="19"/>
      <c r="K359" s="19"/>
      <c r="L359" s="19"/>
    </row>
    <row r="360" spans="2:12" x14ac:dyDescent="0.25">
      <c r="B360" s="17"/>
      <c r="F360" s="19"/>
      <c r="G360" s="19"/>
      <c r="H360" s="19"/>
      <c r="I360" s="19"/>
      <c r="J360" s="19"/>
      <c r="K360" s="19"/>
      <c r="L360" s="19"/>
    </row>
    <row r="361" spans="2:12" x14ac:dyDescent="0.25">
      <c r="B361" s="17"/>
      <c r="F361" s="19"/>
      <c r="G361" s="19"/>
      <c r="H361" s="19"/>
      <c r="I361" s="19"/>
      <c r="J361" s="19"/>
      <c r="K361" s="19"/>
      <c r="L361" s="19"/>
    </row>
    <row r="362" spans="2:12" x14ac:dyDescent="0.25">
      <c r="B362" s="17"/>
      <c r="F362" s="19"/>
      <c r="G362" s="19"/>
      <c r="H362" s="19"/>
      <c r="I362" s="19"/>
      <c r="J362" s="19"/>
      <c r="K362" s="19"/>
      <c r="L362" s="19"/>
    </row>
    <row r="363" spans="2:12" x14ac:dyDescent="0.25">
      <c r="B363" s="17"/>
      <c r="F363" s="19"/>
      <c r="G363" s="19"/>
      <c r="H363" s="19"/>
      <c r="I363" s="19"/>
      <c r="J363" s="19"/>
      <c r="K363" s="19"/>
      <c r="L363" s="19"/>
    </row>
    <row r="364" spans="2:12" x14ac:dyDescent="0.25">
      <c r="B364" s="17"/>
      <c r="F364" s="19"/>
      <c r="G364" s="19"/>
      <c r="H364" s="19"/>
      <c r="I364" s="19"/>
      <c r="J364" s="19"/>
      <c r="K364" s="19"/>
      <c r="L364" s="19"/>
    </row>
    <row r="365" spans="2:12" x14ac:dyDescent="0.25">
      <c r="B365" s="17"/>
      <c r="F365" s="19"/>
      <c r="G365" s="19"/>
      <c r="H365" s="19"/>
      <c r="I365" s="19"/>
      <c r="J365" s="19"/>
      <c r="K365" s="19"/>
      <c r="L365" s="19"/>
    </row>
    <row r="366" spans="2:12" x14ac:dyDescent="0.25">
      <c r="B366" s="17"/>
      <c r="F366" s="19"/>
      <c r="G366" s="19"/>
      <c r="H366" s="19"/>
      <c r="I366" s="19"/>
      <c r="J366" s="19"/>
      <c r="K366" s="19"/>
      <c r="L366" s="19"/>
    </row>
    <row r="367" spans="2:12" x14ac:dyDescent="0.25">
      <c r="B367" s="17"/>
      <c r="F367" s="19"/>
      <c r="G367" s="19"/>
      <c r="H367" s="19"/>
      <c r="I367" s="19"/>
      <c r="J367" s="19"/>
      <c r="K367" s="19"/>
      <c r="L367" s="19"/>
    </row>
    <row r="368" spans="2:12" x14ac:dyDescent="0.25">
      <c r="B368" s="17"/>
      <c r="F368" s="19"/>
      <c r="G368" s="19"/>
      <c r="H368" s="19"/>
      <c r="I368" s="19"/>
      <c r="J368" s="19"/>
      <c r="K368" s="19"/>
      <c r="L368" s="19"/>
    </row>
    <row r="369" spans="2:12" x14ac:dyDescent="0.25">
      <c r="B369" s="17"/>
      <c r="F369" s="19"/>
      <c r="G369" s="19"/>
      <c r="H369" s="19"/>
      <c r="I369" s="19"/>
      <c r="J369" s="19"/>
      <c r="K369" s="19"/>
      <c r="L369" s="19"/>
    </row>
    <row r="370" spans="2:12" x14ac:dyDescent="0.25">
      <c r="B370" s="17"/>
      <c r="F370" s="19"/>
      <c r="G370" s="19"/>
      <c r="H370" s="19"/>
      <c r="I370" s="19"/>
      <c r="J370" s="19"/>
      <c r="K370" s="19"/>
      <c r="L370" s="19"/>
    </row>
    <row r="371" spans="2:12" x14ac:dyDescent="0.25">
      <c r="B371" s="17"/>
      <c r="F371" s="19"/>
      <c r="G371" s="19"/>
      <c r="H371" s="19"/>
      <c r="I371" s="19"/>
      <c r="J371" s="19"/>
      <c r="K371" s="19"/>
      <c r="L371" s="19"/>
    </row>
    <row r="372" spans="2:12" x14ac:dyDescent="0.25">
      <c r="B372" s="17"/>
      <c r="F372" s="19"/>
      <c r="G372" s="19"/>
      <c r="H372" s="19"/>
      <c r="I372" s="19"/>
      <c r="J372" s="19"/>
      <c r="K372" s="19"/>
      <c r="L372" s="19"/>
    </row>
    <row r="373" spans="2:12" x14ac:dyDescent="0.25">
      <c r="B373" s="17"/>
      <c r="F373" s="19"/>
      <c r="G373" s="19"/>
      <c r="H373" s="19"/>
      <c r="I373" s="19"/>
      <c r="J373" s="19"/>
      <c r="K373" s="19"/>
      <c r="L373" s="19"/>
    </row>
    <row r="374" spans="2:12" x14ac:dyDescent="0.25">
      <c r="B374" s="17"/>
      <c r="F374" s="19"/>
      <c r="G374" s="19"/>
      <c r="H374" s="19"/>
      <c r="I374" s="19"/>
      <c r="J374" s="19"/>
      <c r="K374" s="19"/>
      <c r="L374" s="19"/>
    </row>
    <row r="375" spans="2:12" x14ac:dyDescent="0.25">
      <c r="B375" s="17"/>
      <c r="F375" s="19"/>
      <c r="G375" s="19"/>
      <c r="H375" s="19"/>
      <c r="I375" s="19"/>
      <c r="J375" s="19"/>
      <c r="K375" s="19"/>
      <c r="L375" s="19"/>
    </row>
    <row r="376" spans="2:12" x14ac:dyDescent="0.25">
      <c r="B376" s="17"/>
      <c r="F376" s="19"/>
      <c r="G376" s="19"/>
      <c r="H376" s="19"/>
      <c r="I376" s="19"/>
      <c r="J376" s="19"/>
      <c r="K376" s="19"/>
      <c r="L376" s="19"/>
    </row>
    <row r="377" spans="2:12" x14ac:dyDescent="0.25">
      <c r="B377" s="17"/>
      <c r="F377" s="19"/>
      <c r="G377" s="19"/>
      <c r="H377" s="19"/>
      <c r="I377" s="19"/>
      <c r="J377" s="19"/>
      <c r="K377" s="19"/>
      <c r="L377" s="19"/>
    </row>
    <row r="378" spans="2:12" x14ac:dyDescent="0.25">
      <c r="B378" s="17"/>
      <c r="F378" s="19"/>
      <c r="G378" s="19"/>
      <c r="H378" s="19"/>
      <c r="I378" s="19"/>
      <c r="J378" s="19"/>
      <c r="K378" s="19"/>
      <c r="L378" s="19"/>
    </row>
    <row r="379" spans="2:12" x14ac:dyDescent="0.25">
      <c r="B379" s="17"/>
      <c r="F379" s="19"/>
      <c r="G379" s="19"/>
      <c r="H379" s="19"/>
      <c r="I379" s="19"/>
      <c r="J379" s="19"/>
      <c r="K379" s="19"/>
      <c r="L379" s="19"/>
    </row>
    <row r="380" spans="2:12" x14ac:dyDescent="0.25">
      <c r="B380" s="17"/>
      <c r="F380" s="19"/>
      <c r="G380" s="19"/>
      <c r="H380" s="19"/>
      <c r="I380" s="19"/>
      <c r="J380" s="19"/>
      <c r="K380" s="19"/>
      <c r="L380" s="19"/>
    </row>
    <row r="381" spans="2:12" x14ac:dyDescent="0.25">
      <c r="B381" s="17"/>
      <c r="F381" s="19"/>
      <c r="G381" s="19"/>
      <c r="H381" s="19"/>
      <c r="I381" s="19"/>
      <c r="J381" s="19"/>
      <c r="K381" s="19"/>
      <c r="L381" s="19"/>
    </row>
    <row r="382" spans="2:12" x14ac:dyDescent="0.25">
      <c r="B382" s="17"/>
      <c r="F382" s="19"/>
      <c r="G382" s="19"/>
      <c r="H382" s="19"/>
      <c r="I382" s="19"/>
      <c r="J382" s="19"/>
      <c r="K382" s="19"/>
      <c r="L382" s="19"/>
    </row>
    <row r="383" spans="2:12" x14ac:dyDescent="0.25">
      <c r="B383" s="17"/>
      <c r="F383" s="19"/>
      <c r="G383" s="19"/>
      <c r="H383" s="19"/>
      <c r="I383" s="19"/>
      <c r="J383" s="19"/>
      <c r="K383" s="19"/>
      <c r="L383" s="19"/>
    </row>
    <row r="384" spans="2:12" x14ac:dyDescent="0.25">
      <c r="B384" s="17"/>
      <c r="F384" s="19"/>
      <c r="G384" s="19"/>
      <c r="H384" s="19"/>
      <c r="I384" s="19"/>
      <c r="J384" s="19"/>
      <c r="K384" s="19"/>
      <c r="L384" s="19"/>
    </row>
    <row r="385" spans="2:12" x14ac:dyDescent="0.25">
      <c r="B385" s="17"/>
      <c r="F385" s="19"/>
      <c r="G385" s="19"/>
      <c r="H385" s="19"/>
      <c r="I385" s="19"/>
      <c r="J385" s="19"/>
      <c r="K385" s="19"/>
      <c r="L385" s="19"/>
    </row>
    <row r="386" spans="2:12" x14ac:dyDescent="0.25">
      <c r="B386" s="17"/>
      <c r="F386" s="19"/>
      <c r="G386" s="19"/>
      <c r="H386" s="19"/>
      <c r="I386" s="19"/>
      <c r="J386" s="19"/>
      <c r="K386" s="19"/>
      <c r="L386" s="19"/>
    </row>
    <row r="387" spans="2:12" x14ac:dyDescent="0.25">
      <c r="B387" s="17"/>
      <c r="F387" s="19"/>
      <c r="G387" s="19"/>
      <c r="H387" s="19"/>
      <c r="I387" s="19"/>
      <c r="J387" s="19"/>
      <c r="K387" s="19"/>
      <c r="L387" s="19"/>
    </row>
    <row r="388" spans="2:12" x14ac:dyDescent="0.25">
      <c r="B388" s="17"/>
      <c r="F388" s="19"/>
      <c r="G388" s="19"/>
      <c r="H388" s="19"/>
      <c r="I388" s="19"/>
      <c r="J388" s="19"/>
      <c r="K388" s="19"/>
      <c r="L388" s="19"/>
    </row>
    <row r="389" spans="2:12" x14ac:dyDescent="0.25">
      <c r="B389" s="17"/>
      <c r="F389" s="19"/>
      <c r="G389" s="19"/>
      <c r="H389" s="19"/>
      <c r="I389" s="19"/>
      <c r="J389" s="19"/>
      <c r="K389" s="19"/>
      <c r="L389" s="19"/>
    </row>
    <row r="390" spans="2:12" x14ac:dyDescent="0.25">
      <c r="B390" s="17"/>
      <c r="F390" s="19"/>
      <c r="G390" s="19"/>
      <c r="H390" s="19"/>
      <c r="I390" s="19"/>
      <c r="J390" s="19"/>
      <c r="K390" s="19"/>
      <c r="L390" s="19"/>
    </row>
    <row r="391" spans="2:12" x14ac:dyDescent="0.25">
      <c r="B391" s="17"/>
      <c r="F391" s="19"/>
      <c r="G391" s="19"/>
      <c r="H391" s="19"/>
      <c r="I391" s="19"/>
      <c r="J391" s="19"/>
      <c r="K391" s="19"/>
      <c r="L391" s="19"/>
    </row>
    <row r="392" spans="2:12" x14ac:dyDescent="0.25">
      <c r="B392" s="17"/>
      <c r="F392" s="19"/>
      <c r="G392" s="19"/>
      <c r="H392" s="19"/>
      <c r="I392" s="19"/>
      <c r="J392" s="19"/>
      <c r="K392" s="19"/>
      <c r="L392" s="19"/>
    </row>
    <row r="393" spans="2:12" x14ac:dyDescent="0.25">
      <c r="B393" s="17"/>
      <c r="F393" s="19"/>
      <c r="G393" s="19"/>
      <c r="H393" s="19"/>
      <c r="I393" s="19"/>
      <c r="J393" s="19"/>
      <c r="K393" s="19"/>
      <c r="L393" s="19"/>
    </row>
    <row r="394" spans="2:12" x14ac:dyDescent="0.25">
      <c r="B394" s="17"/>
      <c r="F394" s="19"/>
      <c r="G394" s="19"/>
      <c r="H394" s="19"/>
      <c r="I394" s="19"/>
      <c r="J394" s="19"/>
      <c r="K394" s="19"/>
      <c r="L394" s="19"/>
    </row>
    <row r="395" spans="2:12" x14ac:dyDescent="0.25">
      <c r="B395" s="17"/>
      <c r="F395" s="19"/>
      <c r="G395" s="19"/>
      <c r="H395" s="19"/>
      <c r="I395" s="19"/>
      <c r="J395" s="19"/>
      <c r="K395" s="19"/>
      <c r="L395" s="19"/>
    </row>
    <row r="396" spans="2:12" x14ac:dyDescent="0.25">
      <c r="B396" s="17"/>
      <c r="F396" s="19"/>
      <c r="G396" s="19"/>
      <c r="H396" s="19"/>
      <c r="I396" s="19"/>
      <c r="J396" s="19"/>
      <c r="K396" s="19"/>
      <c r="L396" s="19"/>
    </row>
    <row r="397" spans="2:12" x14ac:dyDescent="0.25">
      <c r="B397" s="17"/>
      <c r="F397" s="19"/>
      <c r="G397" s="19"/>
      <c r="H397" s="19"/>
      <c r="I397" s="19"/>
      <c r="J397" s="19"/>
      <c r="K397" s="19"/>
      <c r="L397" s="19"/>
    </row>
    <row r="398" spans="2:12" x14ac:dyDescent="0.25">
      <c r="B398" s="17"/>
      <c r="F398" s="19"/>
      <c r="G398" s="19"/>
      <c r="H398" s="19"/>
      <c r="I398" s="19"/>
      <c r="J398" s="19"/>
      <c r="K398" s="19"/>
      <c r="L398" s="19"/>
    </row>
    <row r="399" spans="2:12" x14ac:dyDescent="0.25">
      <c r="B399" s="17"/>
      <c r="F399" s="19"/>
      <c r="G399" s="19"/>
      <c r="H399" s="19"/>
      <c r="I399" s="19"/>
      <c r="J399" s="19"/>
      <c r="K399" s="19"/>
      <c r="L399" s="19"/>
    </row>
    <row r="400" spans="2:12" x14ac:dyDescent="0.25">
      <c r="B400" s="17"/>
      <c r="F400" s="19"/>
      <c r="G400" s="19"/>
      <c r="H400" s="19"/>
      <c r="I400" s="19"/>
      <c r="J400" s="19"/>
      <c r="K400" s="19"/>
      <c r="L400" s="19"/>
    </row>
    <row r="401" spans="2:12" x14ac:dyDescent="0.25">
      <c r="B401" s="17"/>
      <c r="F401" s="19"/>
      <c r="G401" s="19"/>
      <c r="H401" s="19"/>
      <c r="I401" s="19"/>
      <c r="J401" s="19"/>
      <c r="K401" s="19"/>
      <c r="L401" s="19"/>
    </row>
    <row r="402" spans="2:12" x14ac:dyDescent="0.25">
      <c r="B402" s="17"/>
      <c r="F402" s="19"/>
      <c r="G402" s="19"/>
      <c r="H402" s="19"/>
      <c r="I402" s="19"/>
      <c r="J402" s="19"/>
      <c r="K402" s="19"/>
      <c r="L402" s="19"/>
    </row>
    <row r="403" spans="2:12" x14ac:dyDescent="0.25">
      <c r="B403" s="17"/>
      <c r="F403" s="19"/>
      <c r="G403" s="19"/>
      <c r="H403" s="19"/>
      <c r="I403" s="19"/>
      <c r="J403" s="19"/>
      <c r="K403" s="19"/>
      <c r="L403" s="19"/>
    </row>
    <row r="404" spans="2:12" x14ac:dyDescent="0.25">
      <c r="B404" s="17"/>
      <c r="F404" s="19"/>
      <c r="G404" s="19"/>
      <c r="H404" s="19"/>
      <c r="I404" s="19"/>
      <c r="J404" s="19"/>
      <c r="K404" s="19"/>
      <c r="L404" s="19"/>
    </row>
    <row r="405" spans="2:12" x14ac:dyDescent="0.25">
      <c r="B405" s="17"/>
      <c r="F405" s="19"/>
      <c r="G405" s="19"/>
      <c r="H405" s="19"/>
      <c r="I405" s="19"/>
      <c r="J405" s="19"/>
      <c r="K405" s="19"/>
      <c r="L405" s="19"/>
    </row>
    <row r="406" spans="2:12" x14ac:dyDescent="0.25">
      <c r="B406" s="17"/>
      <c r="F406" s="19"/>
      <c r="G406" s="19"/>
      <c r="H406" s="19"/>
      <c r="I406" s="19"/>
      <c r="J406" s="19"/>
      <c r="K406" s="19"/>
      <c r="L406" s="19"/>
    </row>
    <row r="407" spans="2:12" x14ac:dyDescent="0.25">
      <c r="B407" s="17"/>
      <c r="F407" s="19"/>
      <c r="G407" s="19"/>
      <c r="H407" s="19"/>
      <c r="I407" s="19"/>
      <c r="J407" s="19"/>
      <c r="K407" s="19"/>
      <c r="L407" s="19"/>
    </row>
    <row r="408" spans="2:12" x14ac:dyDescent="0.25">
      <c r="B408" s="17"/>
      <c r="F408" s="19"/>
      <c r="G408" s="19"/>
      <c r="H408" s="19"/>
      <c r="I408" s="19"/>
      <c r="J408" s="19"/>
      <c r="K408" s="19"/>
      <c r="L408" s="19"/>
    </row>
    <row r="409" spans="2:12" x14ac:dyDescent="0.25">
      <c r="B409" s="17"/>
      <c r="F409" s="19"/>
      <c r="G409" s="19"/>
      <c r="H409" s="19"/>
      <c r="I409" s="19"/>
      <c r="J409" s="19"/>
      <c r="K409" s="19"/>
      <c r="L409" s="19"/>
    </row>
    <row r="410" spans="2:12" x14ac:dyDescent="0.25">
      <c r="B410" s="17"/>
      <c r="F410" s="19"/>
      <c r="G410" s="19"/>
      <c r="H410" s="19"/>
      <c r="I410" s="19"/>
      <c r="J410" s="19"/>
      <c r="K410" s="19"/>
      <c r="L410" s="19"/>
    </row>
    <row r="411" spans="2:12" x14ac:dyDescent="0.25">
      <c r="B411" s="17"/>
      <c r="F411" s="19"/>
      <c r="G411" s="19"/>
      <c r="H411" s="19"/>
      <c r="I411" s="19"/>
      <c r="J411" s="19"/>
      <c r="K411" s="19"/>
      <c r="L411" s="19"/>
    </row>
    <row r="412" spans="2:12" x14ac:dyDescent="0.25">
      <c r="B412" s="17"/>
      <c r="F412" s="19"/>
      <c r="G412" s="19"/>
      <c r="H412" s="19"/>
      <c r="I412" s="19"/>
      <c r="J412" s="19"/>
      <c r="K412" s="19"/>
      <c r="L412" s="19"/>
    </row>
    <row r="413" spans="2:12" x14ac:dyDescent="0.25">
      <c r="B413" s="17"/>
      <c r="F413" s="19"/>
      <c r="G413" s="19"/>
      <c r="H413" s="19"/>
      <c r="I413" s="19"/>
      <c r="J413" s="19"/>
      <c r="K413" s="19"/>
      <c r="L413" s="19"/>
    </row>
    <row r="414" spans="2:12" x14ac:dyDescent="0.25">
      <c r="B414" s="17"/>
      <c r="F414" s="19"/>
      <c r="G414" s="19"/>
      <c r="H414" s="19"/>
      <c r="I414" s="19"/>
      <c r="J414" s="19"/>
      <c r="K414" s="19"/>
      <c r="L414" s="19"/>
    </row>
    <row r="415" spans="2:12" x14ac:dyDescent="0.25">
      <c r="B415" s="17"/>
      <c r="F415" s="19"/>
      <c r="G415" s="19"/>
      <c r="H415" s="19"/>
      <c r="I415" s="19"/>
      <c r="J415" s="19"/>
      <c r="K415" s="19"/>
      <c r="L415" s="19"/>
    </row>
    <row r="416" spans="2:12" x14ac:dyDescent="0.25">
      <c r="B416" s="17"/>
      <c r="F416" s="19"/>
      <c r="G416" s="19"/>
      <c r="H416" s="19"/>
      <c r="I416" s="19"/>
      <c r="J416" s="19"/>
      <c r="K416" s="19"/>
      <c r="L416" s="19"/>
    </row>
    <row r="417" spans="2:12" x14ac:dyDescent="0.25">
      <c r="B417" s="17"/>
      <c r="F417" s="19"/>
      <c r="G417" s="19"/>
      <c r="H417" s="19"/>
      <c r="I417" s="19"/>
      <c r="J417" s="19"/>
      <c r="K417" s="19"/>
      <c r="L417" s="19"/>
    </row>
    <row r="418" spans="2:12" x14ac:dyDescent="0.25">
      <c r="B418" s="17"/>
      <c r="F418" s="19"/>
      <c r="G418" s="19"/>
      <c r="H418" s="19"/>
      <c r="I418" s="19"/>
      <c r="J418" s="19"/>
      <c r="K418" s="19"/>
      <c r="L418" s="19"/>
    </row>
    <row r="419" spans="2:12" x14ac:dyDescent="0.25">
      <c r="B419" s="17"/>
      <c r="F419" s="19"/>
      <c r="G419" s="19"/>
      <c r="H419" s="19"/>
      <c r="I419" s="19"/>
      <c r="J419" s="19"/>
      <c r="K419" s="19"/>
      <c r="L419" s="19"/>
    </row>
    <row r="420" spans="2:12" x14ac:dyDescent="0.25">
      <c r="B420" s="17"/>
      <c r="F420" s="19"/>
      <c r="G420" s="19"/>
      <c r="H420" s="19"/>
      <c r="I420" s="19"/>
      <c r="J420" s="19"/>
      <c r="K420" s="19"/>
      <c r="L420" s="19"/>
    </row>
    <row r="421" spans="2:12" x14ac:dyDescent="0.25">
      <c r="B421" s="17"/>
      <c r="F421" s="19"/>
      <c r="G421" s="19"/>
      <c r="H421" s="19"/>
      <c r="I421" s="19"/>
      <c r="J421" s="19"/>
      <c r="K421" s="19"/>
      <c r="L421" s="19"/>
    </row>
    <row r="422" spans="2:12" x14ac:dyDescent="0.25">
      <c r="B422" s="17"/>
      <c r="F422" s="19"/>
      <c r="G422" s="19"/>
      <c r="H422" s="19"/>
      <c r="I422" s="19"/>
      <c r="J422" s="19"/>
      <c r="K422" s="19"/>
      <c r="L422" s="19"/>
    </row>
    <row r="423" spans="2:12" x14ac:dyDescent="0.25">
      <c r="B423" s="17"/>
      <c r="F423" s="19"/>
      <c r="G423" s="19"/>
      <c r="H423" s="19"/>
      <c r="I423" s="19"/>
      <c r="J423" s="19"/>
      <c r="K423" s="19"/>
      <c r="L423" s="19"/>
    </row>
    <row r="424" spans="2:12" x14ac:dyDescent="0.25">
      <c r="B424" s="17"/>
      <c r="F424" s="19"/>
      <c r="G424" s="19"/>
      <c r="H424" s="19"/>
      <c r="I424" s="19"/>
      <c r="J424" s="19"/>
      <c r="K424" s="19"/>
      <c r="L424" s="19"/>
    </row>
    <row r="425" spans="2:12" x14ac:dyDescent="0.25">
      <c r="B425" s="17"/>
      <c r="F425" s="19"/>
      <c r="G425" s="19"/>
      <c r="H425" s="19"/>
      <c r="I425" s="19"/>
      <c r="J425" s="19"/>
      <c r="K425" s="19"/>
      <c r="L425" s="19"/>
    </row>
    <row r="426" spans="2:12" x14ac:dyDescent="0.25">
      <c r="B426" s="17"/>
      <c r="F426" s="19"/>
      <c r="G426" s="19"/>
      <c r="H426" s="19"/>
      <c r="I426" s="19"/>
      <c r="J426" s="19"/>
      <c r="K426" s="19"/>
      <c r="L426" s="19"/>
    </row>
    <row r="427" spans="2:12" x14ac:dyDescent="0.25">
      <c r="B427" s="17"/>
      <c r="F427" s="19"/>
      <c r="G427" s="19"/>
      <c r="H427" s="19"/>
      <c r="I427" s="19"/>
      <c r="J427" s="19"/>
      <c r="K427" s="19"/>
      <c r="L427" s="19"/>
    </row>
    <row r="428" spans="2:12" x14ac:dyDescent="0.25">
      <c r="B428" s="17"/>
      <c r="F428" s="19"/>
      <c r="G428" s="19"/>
      <c r="H428" s="19"/>
      <c r="I428" s="19"/>
      <c r="J428" s="19"/>
      <c r="K428" s="19"/>
      <c r="L428" s="19"/>
    </row>
    <row r="429" spans="2:12" x14ac:dyDescent="0.25">
      <c r="B429" s="17"/>
      <c r="F429" s="19"/>
      <c r="G429" s="19"/>
      <c r="H429" s="19"/>
      <c r="I429" s="19"/>
      <c r="J429" s="19"/>
      <c r="K429" s="19"/>
      <c r="L429" s="19"/>
    </row>
    <row r="430" spans="2:12" x14ac:dyDescent="0.25">
      <c r="B430" s="17"/>
      <c r="F430" s="19"/>
      <c r="G430" s="19"/>
      <c r="H430" s="19"/>
      <c r="I430" s="19"/>
      <c r="J430" s="19"/>
      <c r="K430" s="19"/>
      <c r="L430" s="19"/>
    </row>
    <row r="431" spans="2:12" x14ac:dyDescent="0.25">
      <c r="B431" s="17"/>
      <c r="F431" s="19"/>
      <c r="G431" s="19"/>
      <c r="H431" s="19"/>
      <c r="I431" s="19"/>
      <c r="J431" s="19"/>
      <c r="K431" s="19"/>
      <c r="L431" s="19"/>
    </row>
    <row r="432" spans="2:12" x14ac:dyDescent="0.25">
      <c r="B432" s="17"/>
      <c r="F432" s="19"/>
      <c r="G432" s="19"/>
      <c r="H432" s="19"/>
      <c r="I432" s="19"/>
      <c r="J432" s="19"/>
      <c r="K432" s="19"/>
      <c r="L432" s="19"/>
    </row>
    <row r="433" spans="2:12" x14ac:dyDescent="0.25">
      <c r="B433" s="17"/>
      <c r="F433" s="19"/>
      <c r="G433" s="19"/>
      <c r="H433" s="19"/>
      <c r="I433" s="19"/>
      <c r="J433" s="19"/>
      <c r="K433" s="19"/>
      <c r="L433" s="19"/>
    </row>
    <row r="434" spans="2:12" x14ac:dyDescent="0.25">
      <c r="B434" s="17"/>
      <c r="F434" s="19"/>
      <c r="G434" s="19"/>
      <c r="H434" s="19"/>
      <c r="I434" s="19"/>
      <c r="J434" s="19"/>
      <c r="K434" s="19"/>
      <c r="L434" s="19"/>
    </row>
    <row r="435" spans="2:12" x14ac:dyDescent="0.25">
      <c r="B435" s="17"/>
      <c r="F435" s="19"/>
      <c r="G435" s="19"/>
      <c r="H435" s="19"/>
      <c r="I435" s="19"/>
      <c r="J435" s="19"/>
      <c r="K435" s="19"/>
      <c r="L435" s="19"/>
    </row>
    <row r="436" spans="2:12" x14ac:dyDescent="0.25">
      <c r="B436" s="17"/>
      <c r="F436" s="19"/>
      <c r="G436" s="19"/>
      <c r="H436" s="19"/>
      <c r="I436" s="19"/>
      <c r="J436" s="19"/>
      <c r="K436" s="19"/>
      <c r="L436" s="19"/>
    </row>
    <row r="437" spans="2:12" x14ac:dyDescent="0.25">
      <c r="B437" s="17"/>
      <c r="F437" s="19"/>
      <c r="G437" s="19"/>
      <c r="H437" s="19"/>
      <c r="I437" s="19"/>
      <c r="J437" s="19"/>
      <c r="K437" s="19"/>
      <c r="L437" s="19"/>
    </row>
    <row r="438" spans="2:12" x14ac:dyDescent="0.25">
      <c r="B438" s="17"/>
      <c r="F438" s="19"/>
      <c r="G438" s="19"/>
      <c r="H438" s="19"/>
      <c r="I438" s="19"/>
      <c r="J438" s="19"/>
      <c r="K438" s="19"/>
      <c r="L438" s="19"/>
    </row>
    <row r="439" spans="2:12" x14ac:dyDescent="0.25">
      <c r="B439" s="17"/>
      <c r="F439" s="19"/>
      <c r="G439" s="19"/>
      <c r="H439" s="19"/>
      <c r="I439" s="19"/>
      <c r="J439" s="19"/>
      <c r="K439" s="19"/>
      <c r="L439" s="19"/>
    </row>
    <row r="440" spans="2:12" x14ac:dyDescent="0.25">
      <c r="B440" s="17"/>
      <c r="F440" s="19"/>
      <c r="G440" s="19"/>
      <c r="H440" s="19"/>
      <c r="I440" s="19"/>
      <c r="J440" s="19"/>
      <c r="K440" s="19"/>
      <c r="L440" s="19"/>
    </row>
    <row r="441" spans="2:12" x14ac:dyDescent="0.25">
      <c r="B441" s="17"/>
      <c r="F441" s="19"/>
      <c r="G441" s="19"/>
      <c r="H441" s="19"/>
      <c r="I441" s="19"/>
      <c r="J441" s="19"/>
      <c r="K441" s="19"/>
      <c r="L441" s="19"/>
    </row>
    <row r="442" spans="2:12" x14ac:dyDescent="0.25">
      <c r="B442" s="17"/>
      <c r="F442" s="19"/>
      <c r="G442" s="19"/>
      <c r="H442" s="19"/>
      <c r="I442" s="19"/>
      <c r="J442" s="19"/>
      <c r="K442" s="19"/>
      <c r="L442" s="19"/>
    </row>
    <row r="443" spans="2:12" x14ac:dyDescent="0.25">
      <c r="B443" s="17"/>
      <c r="F443" s="19"/>
      <c r="G443" s="19"/>
      <c r="H443" s="19"/>
      <c r="I443" s="19"/>
      <c r="J443" s="19"/>
      <c r="K443" s="19"/>
      <c r="L443" s="19"/>
    </row>
    <row r="444" spans="2:12" x14ac:dyDescent="0.25">
      <c r="B444" s="17"/>
      <c r="F444" s="19"/>
      <c r="G444" s="19"/>
      <c r="H444" s="19"/>
      <c r="I444" s="19"/>
      <c r="J444" s="19"/>
      <c r="K444" s="19"/>
      <c r="L444" s="19"/>
    </row>
    <row r="445" spans="2:12" x14ac:dyDescent="0.25">
      <c r="B445" s="17"/>
      <c r="F445" s="19"/>
      <c r="G445" s="19"/>
      <c r="H445" s="19"/>
      <c r="I445" s="19"/>
      <c r="J445" s="19"/>
      <c r="K445" s="19"/>
      <c r="L445" s="19"/>
    </row>
    <row r="446" spans="2:12" x14ac:dyDescent="0.25">
      <c r="B446" s="17"/>
      <c r="F446" s="19"/>
      <c r="G446" s="19"/>
      <c r="H446" s="19"/>
      <c r="I446" s="19"/>
      <c r="J446" s="19"/>
      <c r="K446" s="19"/>
      <c r="L446" s="19"/>
    </row>
    <row r="447" spans="2:12" x14ac:dyDescent="0.25">
      <c r="B447" s="17"/>
      <c r="F447" s="19"/>
      <c r="G447" s="19"/>
      <c r="H447" s="19"/>
      <c r="I447" s="19"/>
      <c r="J447" s="19"/>
      <c r="K447" s="19"/>
      <c r="L447" s="19"/>
    </row>
    <row r="448" spans="2:12" x14ac:dyDescent="0.25">
      <c r="B448" s="17"/>
      <c r="F448" s="19"/>
      <c r="G448" s="19"/>
      <c r="H448" s="19"/>
      <c r="I448" s="19"/>
      <c r="J448" s="19"/>
      <c r="K448" s="19"/>
      <c r="L448" s="19"/>
    </row>
    <row r="449" spans="2:12" x14ac:dyDescent="0.25">
      <c r="B449" s="17"/>
      <c r="F449" s="19"/>
      <c r="G449" s="19"/>
      <c r="H449" s="19"/>
      <c r="I449" s="19"/>
      <c r="J449" s="19"/>
      <c r="K449" s="19"/>
      <c r="L449" s="19"/>
    </row>
    <row r="450" spans="2:12" x14ac:dyDescent="0.25">
      <c r="B450" s="17"/>
      <c r="F450" s="19"/>
      <c r="G450" s="19"/>
      <c r="H450" s="19"/>
      <c r="I450" s="19"/>
      <c r="J450" s="19"/>
      <c r="K450" s="19"/>
      <c r="L450" s="19"/>
    </row>
    <row r="451" spans="2:12" x14ac:dyDescent="0.25">
      <c r="B451" s="17"/>
      <c r="F451" s="19"/>
      <c r="G451" s="19"/>
      <c r="H451" s="19"/>
      <c r="I451" s="19"/>
      <c r="J451" s="19"/>
      <c r="K451" s="19"/>
      <c r="L451" s="19"/>
    </row>
    <row r="452" spans="2:12" x14ac:dyDescent="0.25">
      <c r="B452" s="17"/>
      <c r="F452" s="19"/>
      <c r="G452" s="19"/>
      <c r="H452" s="19"/>
      <c r="I452" s="19"/>
      <c r="J452" s="19"/>
      <c r="K452" s="19"/>
      <c r="L452" s="19"/>
    </row>
    <row r="453" spans="2:12" x14ac:dyDescent="0.25">
      <c r="B453" s="17"/>
      <c r="F453" s="19"/>
      <c r="G453" s="19"/>
      <c r="H453" s="19"/>
      <c r="I453" s="19"/>
      <c r="J453" s="19"/>
      <c r="K453" s="19"/>
      <c r="L453" s="19"/>
    </row>
    <row r="454" spans="2:12" x14ac:dyDescent="0.25">
      <c r="B454" s="17"/>
      <c r="F454" s="19"/>
      <c r="G454" s="19"/>
      <c r="H454" s="19"/>
      <c r="I454" s="19"/>
      <c r="J454" s="19"/>
      <c r="K454" s="19"/>
      <c r="L454" s="19"/>
    </row>
    <row r="455" spans="2:12" x14ac:dyDescent="0.25">
      <c r="B455" s="17"/>
      <c r="F455" s="19"/>
      <c r="G455" s="19"/>
      <c r="H455" s="19"/>
      <c r="I455" s="19"/>
      <c r="J455" s="19"/>
      <c r="K455" s="19"/>
      <c r="L455" s="19"/>
    </row>
    <row r="456" spans="2:12" x14ac:dyDescent="0.25">
      <c r="B456" s="17"/>
      <c r="F456" s="19"/>
      <c r="G456" s="19"/>
      <c r="H456" s="19"/>
      <c r="I456" s="19"/>
      <c r="J456" s="19"/>
      <c r="K456" s="19"/>
      <c r="L456" s="19"/>
    </row>
    <row r="457" spans="2:12" x14ac:dyDescent="0.25">
      <c r="B457" s="17"/>
      <c r="F457" s="19"/>
      <c r="G457" s="19"/>
      <c r="H457" s="19"/>
      <c r="I457" s="19"/>
      <c r="J457" s="19"/>
      <c r="K457" s="19"/>
      <c r="L457" s="19"/>
    </row>
    <row r="458" spans="2:12" x14ac:dyDescent="0.25">
      <c r="B458" s="17"/>
      <c r="F458" s="19"/>
      <c r="G458" s="19"/>
      <c r="H458" s="19"/>
      <c r="I458" s="19"/>
      <c r="J458" s="19"/>
      <c r="K458" s="19"/>
      <c r="L458" s="19"/>
    </row>
    <row r="459" spans="2:12" x14ac:dyDescent="0.25">
      <c r="B459" s="17"/>
      <c r="F459" s="19"/>
      <c r="G459" s="19"/>
      <c r="H459" s="19"/>
      <c r="I459" s="19"/>
      <c r="J459" s="19"/>
      <c r="K459" s="19"/>
      <c r="L459" s="19"/>
    </row>
    <row r="460" spans="2:12" x14ac:dyDescent="0.25">
      <c r="B460" s="17"/>
      <c r="F460" s="19"/>
      <c r="G460" s="19"/>
      <c r="H460" s="19"/>
      <c r="I460" s="19"/>
      <c r="J460" s="19"/>
      <c r="K460" s="19"/>
      <c r="L460" s="19"/>
    </row>
    <row r="461" spans="2:12" x14ac:dyDescent="0.25">
      <c r="B461" s="17"/>
      <c r="F461" s="19"/>
      <c r="G461" s="19"/>
      <c r="H461" s="19"/>
      <c r="I461" s="19"/>
      <c r="J461" s="19"/>
      <c r="K461" s="19"/>
      <c r="L461" s="19"/>
    </row>
    <row r="462" spans="2:12" x14ac:dyDescent="0.25">
      <c r="B462" s="17"/>
      <c r="F462" s="19"/>
      <c r="G462" s="19"/>
      <c r="H462" s="19"/>
      <c r="I462" s="19"/>
      <c r="J462" s="19"/>
      <c r="K462" s="19"/>
      <c r="L462" s="19"/>
    </row>
    <row r="463" spans="2:12" x14ac:dyDescent="0.25">
      <c r="B463" s="17"/>
      <c r="F463" s="19"/>
      <c r="G463" s="19"/>
      <c r="H463" s="19"/>
      <c r="I463" s="19"/>
      <c r="J463" s="19"/>
      <c r="K463" s="19"/>
      <c r="L463" s="19"/>
    </row>
    <row r="464" spans="2:12" x14ac:dyDescent="0.25">
      <c r="B464" s="17"/>
      <c r="F464" s="19"/>
      <c r="G464" s="19"/>
      <c r="H464" s="19"/>
      <c r="I464" s="19"/>
      <c r="J464" s="19"/>
      <c r="K464" s="19"/>
      <c r="L464" s="19"/>
    </row>
    <row r="465" spans="6:12" s="17" customFormat="1" x14ac:dyDescent="0.25">
      <c r="F465" s="19"/>
      <c r="G465" s="19"/>
      <c r="H465" s="19"/>
      <c r="I465" s="19"/>
      <c r="J465" s="19"/>
      <c r="K465" s="19"/>
      <c r="L465" s="19"/>
    </row>
    <row r="466" spans="6:12" s="17" customFormat="1" x14ac:dyDescent="0.25">
      <c r="F466" s="19"/>
      <c r="G466" s="19"/>
      <c r="H466" s="19"/>
      <c r="I466" s="19"/>
      <c r="J466" s="19"/>
      <c r="K466" s="19"/>
      <c r="L466" s="19"/>
    </row>
    <row r="467" spans="6:12" s="17" customFormat="1" x14ac:dyDescent="0.25">
      <c r="F467" s="19"/>
      <c r="G467" s="19"/>
      <c r="H467" s="19"/>
      <c r="I467" s="19"/>
      <c r="J467" s="19"/>
      <c r="K467" s="19"/>
      <c r="L467" s="19"/>
    </row>
    <row r="468" spans="6:12" s="17" customFormat="1" x14ac:dyDescent="0.25">
      <c r="F468" s="19"/>
      <c r="G468" s="19"/>
      <c r="H468" s="19"/>
      <c r="I468" s="19"/>
      <c r="J468" s="19"/>
      <c r="K468" s="19"/>
      <c r="L468" s="19"/>
    </row>
    <row r="469" spans="6:12" s="17" customFormat="1" x14ac:dyDescent="0.25">
      <c r="F469" s="19"/>
      <c r="G469" s="19"/>
      <c r="H469" s="19"/>
      <c r="I469" s="19"/>
      <c r="J469" s="19"/>
      <c r="K469" s="19"/>
      <c r="L469" s="19"/>
    </row>
    <row r="470" spans="6:12" s="17" customFormat="1" x14ac:dyDescent="0.25">
      <c r="F470" s="19"/>
      <c r="G470" s="19"/>
      <c r="H470" s="19"/>
      <c r="I470" s="19"/>
      <c r="J470" s="19"/>
      <c r="K470" s="19"/>
      <c r="L470" s="19"/>
    </row>
    <row r="471" spans="6:12" s="17" customFormat="1" x14ac:dyDescent="0.25">
      <c r="F471" s="19"/>
      <c r="G471" s="19"/>
      <c r="H471" s="19"/>
      <c r="I471" s="19"/>
      <c r="J471" s="19"/>
      <c r="K471" s="19"/>
      <c r="L471" s="19"/>
    </row>
    <row r="472" spans="6:12" s="17" customFormat="1" x14ac:dyDescent="0.25">
      <c r="F472" s="19"/>
      <c r="G472" s="19"/>
      <c r="H472" s="19"/>
      <c r="I472" s="19"/>
      <c r="J472" s="19"/>
      <c r="K472" s="19"/>
      <c r="L472" s="19"/>
    </row>
    <row r="473" spans="6:12" s="17" customFormat="1" x14ac:dyDescent="0.25">
      <c r="F473" s="19"/>
      <c r="G473" s="19"/>
      <c r="H473" s="19"/>
      <c r="I473" s="19"/>
      <c r="J473" s="19"/>
      <c r="K473" s="19"/>
      <c r="L473" s="19"/>
    </row>
    <row r="474" spans="6:12" s="17" customFormat="1" x14ac:dyDescent="0.25">
      <c r="F474" s="19"/>
      <c r="G474" s="19"/>
      <c r="H474" s="19"/>
      <c r="I474" s="19"/>
      <c r="J474" s="19"/>
      <c r="K474" s="19"/>
      <c r="L474" s="19"/>
    </row>
    <row r="475" spans="6:12" s="17" customFormat="1" x14ac:dyDescent="0.25">
      <c r="F475" s="19"/>
      <c r="G475" s="19"/>
      <c r="H475" s="19"/>
      <c r="I475" s="19"/>
      <c r="J475" s="19"/>
      <c r="K475" s="19"/>
      <c r="L475" s="19"/>
    </row>
    <row r="476" spans="6:12" s="17" customFormat="1" x14ac:dyDescent="0.25">
      <c r="F476" s="19"/>
      <c r="G476" s="19"/>
      <c r="H476" s="19"/>
      <c r="I476" s="19"/>
      <c r="J476" s="19"/>
      <c r="K476" s="19"/>
      <c r="L476" s="19"/>
    </row>
    <row r="477" spans="6:12" s="17" customFormat="1" x14ac:dyDescent="0.25">
      <c r="F477" s="19"/>
      <c r="G477" s="19"/>
      <c r="H477" s="19"/>
      <c r="I477" s="19"/>
      <c r="J477" s="19"/>
      <c r="K477" s="19"/>
      <c r="L477" s="19"/>
    </row>
    <row r="478" spans="6:12" s="17" customFormat="1" x14ac:dyDescent="0.25">
      <c r="F478" s="19"/>
      <c r="G478" s="19"/>
      <c r="H478" s="19"/>
      <c r="I478" s="19"/>
      <c r="J478" s="19"/>
      <c r="K478" s="19"/>
      <c r="L478" s="19"/>
    </row>
    <row r="479" spans="6:12" s="17" customFormat="1" x14ac:dyDescent="0.25">
      <c r="F479" s="19"/>
      <c r="G479" s="19"/>
      <c r="H479" s="19"/>
      <c r="I479" s="19"/>
      <c r="J479" s="19"/>
      <c r="K479" s="19"/>
      <c r="L479" s="19"/>
    </row>
    <row r="480" spans="6:12" s="17" customFormat="1" x14ac:dyDescent="0.25">
      <c r="F480" s="19"/>
      <c r="G480" s="19"/>
      <c r="H480" s="19"/>
      <c r="I480" s="19"/>
      <c r="J480" s="19"/>
      <c r="K480" s="19"/>
      <c r="L480" s="19"/>
    </row>
    <row r="481" spans="6:12" s="17" customFormat="1" x14ac:dyDescent="0.25">
      <c r="F481" s="19"/>
      <c r="G481" s="19"/>
      <c r="H481" s="19"/>
      <c r="I481" s="19"/>
      <c r="J481" s="19"/>
      <c r="K481" s="19"/>
      <c r="L481" s="19"/>
    </row>
    <row r="482" spans="6:12" s="17" customFormat="1" x14ac:dyDescent="0.25">
      <c r="F482" s="19"/>
      <c r="G482" s="19"/>
      <c r="H482" s="19"/>
      <c r="I482" s="19"/>
      <c r="J482" s="19"/>
      <c r="K482" s="19"/>
      <c r="L482" s="19"/>
    </row>
    <row r="483" spans="6:12" s="17" customFormat="1" x14ac:dyDescent="0.25">
      <c r="F483" s="19"/>
      <c r="G483" s="19"/>
      <c r="H483" s="19"/>
      <c r="I483" s="19"/>
      <c r="J483" s="19"/>
      <c r="K483" s="19"/>
      <c r="L483" s="19"/>
    </row>
    <row r="484" spans="6:12" s="17" customFormat="1" x14ac:dyDescent="0.25">
      <c r="F484" s="19"/>
      <c r="G484" s="19"/>
      <c r="H484" s="19"/>
      <c r="I484" s="19"/>
      <c r="J484" s="19"/>
      <c r="K484" s="19"/>
      <c r="L484" s="19"/>
    </row>
    <row r="485" spans="6:12" s="17" customFormat="1" x14ac:dyDescent="0.25">
      <c r="F485" s="19"/>
      <c r="G485" s="19"/>
      <c r="H485" s="19"/>
      <c r="I485" s="19"/>
      <c r="J485" s="19"/>
      <c r="K485" s="19"/>
      <c r="L485" s="19"/>
    </row>
    <row r="486" spans="6:12" s="17" customFormat="1" x14ac:dyDescent="0.25">
      <c r="F486" s="19"/>
      <c r="G486" s="19"/>
      <c r="H486" s="19"/>
      <c r="I486" s="19"/>
      <c r="J486" s="19"/>
      <c r="K486" s="19"/>
      <c r="L486" s="19"/>
    </row>
    <row r="487" spans="6:12" s="17" customFormat="1" x14ac:dyDescent="0.25">
      <c r="F487" s="19"/>
      <c r="G487" s="19"/>
      <c r="H487" s="19"/>
      <c r="I487" s="19"/>
      <c r="J487" s="19"/>
      <c r="K487" s="19"/>
      <c r="L487" s="19"/>
    </row>
    <row r="488" spans="6:12" s="17" customFormat="1" x14ac:dyDescent="0.25">
      <c r="F488" s="19"/>
      <c r="G488" s="19"/>
      <c r="H488" s="19"/>
      <c r="I488" s="19"/>
      <c r="J488" s="19"/>
      <c r="K488" s="19"/>
      <c r="L488" s="19"/>
    </row>
    <row r="489" spans="6:12" s="17" customFormat="1" x14ac:dyDescent="0.25">
      <c r="F489" s="19"/>
      <c r="G489" s="19"/>
      <c r="H489" s="19"/>
      <c r="I489" s="19"/>
      <c r="J489" s="19"/>
      <c r="K489" s="19"/>
      <c r="L489" s="19"/>
    </row>
    <row r="490" spans="6:12" s="17" customFormat="1" x14ac:dyDescent="0.25">
      <c r="F490" s="19"/>
      <c r="G490" s="19"/>
      <c r="H490" s="19"/>
      <c r="I490" s="19"/>
      <c r="J490" s="19"/>
      <c r="K490" s="19"/>
      <c r="L490" s="19"/>
    </row>
    <row r="491" spans="6:12" s="17" customFormat="1" x14ac:dyDescent="0.25">
      <c r="F491" s="19"/>
      <c r="G491" s="19"/>
      <c r="H491" s="19"/>
      <c r="I491" s="19"/>
      <c r="J491" s="19"/>
      <c r="K491" s="19"/>
      <c r="L491" s="19"/>
    </row>
    <row r="492" spans="6:12" s="17" customFormat="1" x14ac:dyDescent="0.25">
      <c r="F492" s="19"/>
      <c r="G492" s="19"/>
      <c r="H492" s="19"/>
      <c r="I492" s="19"/>
      <c r="J492" s="19"/>
      <c r="K492" s="19"/>
      <c r="L492" s="19"/>
    </row>
    <row r="493" spans="6:12" s="17" customFormat="1" x14ac:dyDescent="0.25">
      <c r="F493" s="19"/>
      <c r="G493" s="19"/>
      <c r="H493" s="19"/>
      <c r="I493" s="19"/>
      <c r="J493" s="19"/>
      <c r="K493" s="19"/>
      <c r="L493" s="19"/>
    </row>
    <row r="494" spans="6:12" s="17" customFormat="1" x14ac:dyDescent="0.25">
      <c r="F494" s="19"/>
      <c r="G494" s="19"/>
      <c r="H494" s="19"/>
      <c r="I494" s="19"/>
      <c r="J494" s="19"/>
      <c r="K494" s="19"/>
      <c r="L494" s="19"/>
    </row>
    <row r="495" spans="6:12" s="17" customFormat="1" x14ac:dyDescent="0.25">
      <c r="F495" s="19"/>
      <c r="G495" s="19"/>
      <c r="H495" s="19"/>
      <c r="I495" s="19"/>
      <c r="J495" s="19"/>
      <c r="K495" s="19"/>
      <c r="L495" s="19"/>
    </row>
    <row r="496" spans="6:12" s="17" customFormat="1" x14ac:dyDescent="0.25">
      <c r="F496" s="19"/>
      <c r="G496" s="19"/>
      <c r="H496" s="19"/>
      <c r="I496" s="19"/>
      <c r="J496" s="19"/>
      <c r="K496" s="19"/>
      <c r="L496" s="19"/>
    </row>
    <row r="497" spans="6:12" s="17" customFormat="1" x14ac:dyDescent="0.25">
      <c r="F497" s="19"/>
      <c r="G497" s="19"/>
      <c r="H497" s="19"/>
      <c r="I497" s="19"/>
      <c r="J497" s="19"/>
      <c r="K497" s="19"/>
      <c r="L497" s="19"/>
    </row>
    <row r="498" spans="6:12" s="17" customFormat="1" x14ac:dyDescent="0.25">
      <c r="F498" s="19"/>
      <c r="G498" s="19"/>
      <c r="H498" s="19"/>
      <c r="I498" s="19"/>
      <c r="J498" s="19"/>
      <c r="K498" s="19"/>
      <c r="L498" s="19"/>
    </row>
    <row r="499" spans="6:12" s="17" customFormat="1" x14ac:dyDescent="0.25">
      <c r="F499" s="19"/>
      <c r="G499" s="19"/>
      <c r="H499" s="19"/>
      <c r="I499" s="19"/>
      <c r="J499" s="19"/>
      <c r="K499" s="19"/>
      <c r="L499" s="19"/>
    </row>
    <row r="500" spans="6:12" s="17" customFormat="1" x14ac:dyDescent="0.25">
      <c r="F500" s="19"/>
      <c r="G500" s="19"/>
      <c r="H500" s="19"/>
      <c r="I500" s="19"/>
      <c r="J500" s="19"/>
      <c r="K500" s="19"/>
      <c r="L500" s="19"/>
    </row>
    <row r="501" spans="6:12" s="17" customFormat="1" x14ac:dyDescent="0.25">
      <c r="F501" s="19"/>
      <c r="G501" s="19"/>
      <c r="H501" s="19"/>
      <c r="I501" s="19"/>
      <c r="J501" s="19"/>
      <c r="K501" s="19"/>
      <c r="L501" s="19"/>
    </row>
    <row r="502" spans="6:12" s="17" customFormat="1" x14ac:dyDescent="0.25">
      <c r="F502" s="19"/>
      <c r="G502" s="19"/>
      <c r="H502" s="19"/>
      <c r="I502" s="19"/>
      <c r="J502" s="19"/>
      <c r="K502" s="19"/>
      <c r="L502" s="19"/>
    </row>
    <row r="503" spans="6:12" s="17" customFormat="1" x14ac:dyDescent="0.25">
      <c r="F503" s="19"/>
      <c r="G503" s="19"/>
      <c r="H503" s="19"/>
      <c r="I503" s="19"/>
      <c r="J503" s="19"/>
      <c r="K503" s="19"/>
      <c r="L503" s="19"/>
    </row>
    <row r="504" spans="6:12" s="17" customFormat="1" x14ac:dyDescent="0.25">
      <c r="F504" s="19"/>
      <c r="G504" s="19"/>
      <c r="H504" s="19"/>
      <c r="I504" s="19"/>
      <c r="J504" s="19"/>
      <c r="K504" s="19"/>
      <c r="L504" s="19"/>
    </row>
    <row r="505" spans="6:12" s="17" customFormat="1" x14ac:dyDescent="0.25">
      <c r="F505" s="19"/>
      <c r="G505" s="19"/>
      <c r="H505" s="19"/>
      <c r="I505" s="19"/>
      <c r="J505" s="19"/>
      <c r="K505" s="19"/>
      <c r="L505" s="19"/>
    </row>
    <row r="506" spans="6:12" s="17" customFormat="1" x14ac:dyDescent="0.25">
      <c r="F506" s="19"/>
      <c r="G506" s="19"/>
      <c r="H506" s="19"/>
      <c r="I506" s="19"/>
      <c r="J506" s="19"/>
      <c r="K506" s="19"/>
      <c r="L506" s="19"/>
    </row>
    <row r="507" spans="6:12" s="17" customFormat="1" x14ac:dyDescent="0.25">
      <c r="F507" s="19"/>
      <c r="G507" s="19"/>
      <c r="H507" s="19"/>
      <c r="I507" s="19"/>
      <c r="J507" s="19"/>
      <c r="K507" s="19"/>
      <c r="L507" s="19"/>
    </row>
    <row r="508" spans="6:12" s="17" customFormat="1" x14ac:dyDescent="0.25">
      <c r="F508" s="19"/>
      <c r="G508" s="19"/>
      <c r="H508" s="19"/>
      <c r="I508" s="19"/>
      <c r="J508" s="19"/>
      <c r="K508" s="19"/>
      <c r="L508" s="19"/>
    </row>
    <row r="509" spans="6:12" s="17" customFormat="1" x14ac:dyDescent="0.25">
      <c r="F509" s="19"/>
      <c r="G509" s="19"/>
      <c r="H509" s="19"/>
      <c r="I509" s="19"/>
      <c r="J509" s="19"/>
      <c r="K509" s="19"/>
      <c r="L509" s="19"/>
    </row>
    <row r="510" spans="6:12" s="17" customFormat="1" x14ac:dyDescent="0.25">
      <c r="F510" s="19"/>
      <c r="G510" s="19"/>
      <c r="H510" s="19"/>
      <c r="I510" s="19"/>
      <c r="J510" s="19"/>
      <c r="K510" s="19"/>
      <c r="L510" s="19"/>
    </row>
    <row r="511" spans="6:12" s="17" customFormat="1" x14ac:dyDescent="0.25">
      <c r="F511" s="19"/>
      <c r="G511" s="19"/>
      <c r="H511" s="19"/>
      <c r="I511" s="19"/>
      <c r="J511" s="19"/>
      <c r="K511" s="19"/>
      <c r="L511" s="19"/>
    </row>
    <row r="512" spans="6:12" s="17" customFormat="1" x14ac:dyDescent="0.25">
      <c r="F512" s="19"/>
      <c r="G512" s="19"/>
      <c r="H512" s="19"/>
      <c r="I512" s="19"/>
      <c r="J512" s="19"/>
      <c r="K512" s="19"/>
      <c r="L512" s="19"/>
    </row>
    <row r="513" spans="6:12" s="17" customFormat="1" x14ac:dyDescent="0.25">
      <c r="F513" s="19"/>
      <c r="G513" s="19"/>
      <c r="H513" s="19"/>
      <c r="I513" s="19"/>
      <c r="J513" s="19"/>
      <c r="K513" s="19"/>
      <c r="L513" s="19"/>
    </row>
    <row r="514" spans="6:12" s="17" customFormat="1" x14ac:dyDescent="0.25">
      <c r="F514" s="19"/>
      <c r="G514" s="19"/>
      <c r="H514" s="19"/>
      <c r="I514" s="19"/>
      <c r="J514" s="19"/>
      <c r="K514" s="19"/>
      <c r="L514" s="19"/>
    </row>
    <row r="515" spans="6:12" s="17" customFormat="1" x14ac:dyDescent="0.25">
      <c r="F515" s="19"/>
      <c r="G515" s="19"/>
      <c r="H515" s="19"/>
      <c r="I515" s="19"/>
      <c r="J515" s="19"/>
      <c r="K515" s="19"/>
      <c r="L515" s="19"/>
    </row>
    <row r="516" spans="6:12" s="17" customFormat="1" x14ac:dyDescent="0.25">
      <c r="F516" s="19"/>
      <c r="G516" s="19"/>
      <c r="H516" s="19"/>
      <c r="I516" s="19"/>
      <c r="J516" s="19"/>
      <c r="K516" s="19"/>
      <c r="L516" s="19"/>
    </row>
    <row r="517" spans="6:12" s="17" customFormat="1" x14ac:dyDescent="0.25">
      <c r="F517" s="19"/>
      <c r="G517" s="19"/>
      <c r="H517" s="19"/>
      <c r="I517" s="19"/>
      <c r="J517" s="19"/>
      <c r="K517" s="19"/>
      <c r="L517" s="19"/>
    </row>
    <row r="518" spans="6:12" s="17" customFormat="1" x14ac:dyDescent="0.25">
      <c r="F518" s="19"/>
      <c r="G518" s="19"/>
      <c r="H518" s="19"/>
      <c r="I518" s="19"/>
      <c r="J518" s="19"/>
      <c r="K518" s="19"/>
      <c r="L518" s="19"/>
    </row>
    <row r="519" spans="6:12" s="17" customFormat="1" x14ac:dyDescent="0.25">
      <c r="F519" s="19"/>
      <c r="G519" s="19"/>
      <c r="H519" s="19"/>
      <c r="I519" s="19"/>
      <c r="J519" s="19"/>
      <c r="K519" s="19"/>
      <c r="L519" s="19"/>
    </row>
    <row r="520" spans="6:12" s="17" customFormat="1" x14ac:dyDescent="0.25">
      <c r="F520" s="19"/>
      <c r="G520" s="19"/>
      <c r="H520" s="19"/>
      <c r="I520" s="19"/>
      <c r="J520" s="19"/>
      <c r="K520" s="19"/>
      <c r="L520" s="19"/>
    </row>
    <row r="521" spans="6:12" s="17" customFormat="1" x14ac:dyDescent="0.25">
      <c r="F521" s="19"/>
      <c r="G521" s="19"/>
      <c r="H521" s="19"/>
      <c r="I521" s="19"/>
      <c r="J521" s="19"/>
      <c r="K521" s="19"/>
      <c r="L521" s="19"/>
    </row>
    <row r="522" spans="6:12" s="17" customFormat="1" x14ac:dyDescent="0.25">
      <c r="F522" s="19"/>
      <c r="G522" s="19"/>
      <c r="H522" s="19"/>
      <c r="I522" s="19"/>
      <c r="J522" s="19"/>
      <c r="K522" s="19"/>
      <c r="L522" s="19"/>
    </row>
    <row r="523" spans="6:12" s="17" customFormat="1" x14ac:dyDescent="0.25">
      <c r="F523" s="19"/>
      <c r="G523" s="19"/>
      <c r="H523" s="19"/>
      <c r="I523" s="19"/>
      <c r="J523" s="19"/>
      <c r="K523" s="19"/>
      <c r="L523" s="19"/>
    </row>
    <row r="524" spans="6:12" s="17" customFormat="1" x14ac:dyDescent="0.25">
      <c r="F524" s="19"/>
      <c r="G524" s="19"/>
      <c r="H524" s="19"/>
      <c r="I524" s="19"/>
      <c r="J524" s="19"/>
      <c r="K524" s="19"/>
      <c r="L524" s="19"/>
    </row>
    <row r="525" spans="6:12" s="17" customFormat="1" x14ac:dyDescent="0.25">
      <c r="F525" s="19"/>
      <c r="G525" s="19"/>
      <c r="H525" s="19"/>
      <c r="I525" s="19"/>
      <c r="J525" s="19"/>
      <c r="K525" s="19"/>
      <c r="L525" s="19"/>
    </row>
    <row r="526" spans="6:12" s="17" customFormat="1" x14ac:dyDescent="0.25">
      <c r="F526" s="19"/>
      <c r="G526" s="19"/>
      <c r="H526" s="19"/>
      <c r="I526" s="19"/>
      <c r="J526" s="19"/>
      <c r="K526" s="19"/>
      <c r="L526" s="19"/>
    </row>
    <row r="527" spans="6:12" s="17" customFormat="1" x14ac:dyDescent="0.25">
      <c r="F527" s="19"/>
      <c r="G527" s="19"/>
      <c r="H527" s="19"/>
      <c r="I527" s="19"/>
      <c r="J527" s="19"/>
      <c r="K527" s="19"/>
      <c r="L527" s="19"/>
    </row>
    <row r="528" spans="6:12" s="17" customFormat="1" x14ac:dyDescent="0.25">
      <c r="F528" s="19"/>
      <c r="G528" s="19"/>
      <c r="H528" s="19"/>
      <c r="I528" s="19"/>
      <c r="J528" s="19"/>
      <c r="K528" s="19"/>
      <c r="L528" s="19"/>
    </row>
    <row r="529" spans="6:12" s="17" customFormat="1" x14ac:dyDescent="0.25">
      <c r="F529" s="19"/>
      <c r="G529" s="19"/>
      <c r="H529" s="19"/>
      <c r="I529" s="19"/>
      <c r="J529" s="19"/>
      <c r="K529" s="19"/>
      <c r="L529" s="19"/>
    </row>
    <row r="530" spans="6:12" s="17" customFormat="1" x14ac:dyDescent="0.25">
      <c r="F530" s="19"/>
      <c r="G530" s="19"/>
      <c r="H530" s="19"/>
      <c r="I530" s="19"/>
      <c r="J530" s="19"/>
      <c r="K530" s="19"/>
      <c r="L530" s="19"/>
    </row>
    <row r="531" spans="6:12" s="17" customFormat="1" x14ac:dyDescent="0.25">
      <c r="F531" s="19"/>
      <c r="G531" s="19"/>
      <c r="H531" s="19"/>
      <c r="I531" s="19"/>
      <c r="J531" s="19"/>
      <c r="K531" s="19"/>
      <c r="L531" s="19"/>
    </row>
    <row r="532" spans="6:12" s="17" customFormat="1" x14ac:dyDescent="0.25">
      <c r="F532" s="19"/>
      <c r="G532" s="19"/>
      <c r="H532" s="19"/>
      <c r="I532" s="19"/>
      <c r="J532" s="19"/>
      <c r="K532" s="19"/>
      <c r="L532" s="19"/>
    </row>
    <row r="533" spans="6:12" s="17" customFormat="1" x14ac:dyDescent="0.25">
      <c r="F533" s="19"/>
      <c r="G533" s="19"/>
      <c r="H533" s="19"/>
      <c r="I533" s="19"/>
      <c r="J533" s="19"/>
      <c r="K533" s="19"/>
      <c r="L533" s="19"/>
    </row>
    <row r="534" spans="6:12" s="17" customFormat="1" x14ac:dyDescent="0.25">
      <c r="F534" s="19"/>
      <c r="G534" s="19"/>
      <c r="H534" s="19"/>
      <c r="I534" s="19"/>
      <c r="J534" s="19"/>
      <c r="K534" s="19"/>
      <c r="L534" s="19"/>
    </row>
    <row r="535" spans="6:12" s="17" customFormat="1" x14ac:dyDescent="0.25">
      <c r="F535" s="19"/>
      <c r="G535" s="19"/>
      <c r="H535" s="19"/>
      <c r="I535" s="19"/>
      <c r="J535" s="19"/>
      <c r="K535" s="19"/>
      <c r="L535" s="19"/>
    </row>
    <row r="536" spans="6:12" s="17" customFormat="1" x14ac:dyDescent="0.25">
      <c r="F536" s="19"/>
      <c r="G536" s="19"/>
      <c r="H536" s="19"/>
      <c r="I536" s="19"/>
      <c r="J536" s="19"/>
      <c r="K536" s="19"/>
      <c r="L536" s="19"/>
    </row>
    <row r="537" spans="6:12" s="17" customFormat="1" x14ac:dyDescent="0.25">
      <c r="F537" s="19"/>
      <c r="G537" s="19"/>
      <c r="H537" s="19"/>
      <c r="I537" s="19"/>
      <c r="J537" s="19"/>
      <c r="K537" s="19"/>
      <c r="L537" s="19"/>
    </row>
    <row r="538" spans="6:12" s="17" customFormat="1" x14ac:dyDescent="0.25">
      <c r="F538" s="19"/>
      <c r="G538" s="19"/>
      <c r="H538" s="19"/>
      <c r="I538" s="19"/>
      <c r="J538" s="19"/>
      <c r="K538" s="19"/>
      <c r="L538" s="19"/>
    </row>
    <row r="539" spans="6:12" s="17" customFormat="1" x14ac:dyDescent="0.25">
      <c r="F539" s="19"/>
      <c r="G539" s="19"/>
      <c r="H539" s="19"/>
      <c r="I539" s="19"/>
      <c r="J539" s="19"/>
      <c r="K539" s="19"/>
      <c r="L539" s="19"/>
    </row>
    <row r="540" spans="6:12" s="17" customFormat="1" x14ac:dyDescent="0.25">
      <c r="F540" s="19"/>
      <c r="G540" s="19"/>
      <c r="H540" s="19"/>
      <c r="I540" s="19"/>
      <c r="J540" s="19"/>
      <c r="K540" s="19"/>
      <c r="L540" s="19"/>
    </row>
    <row r="541" spans="6:12" s="17" customFormat="1" x14ac:dyDescent="0.25">
      <c r="F541" s="19"/>
      <c r="G541" s="19"/>
      <c r="H541" s="19"/>
      <c r="I541" s="19"/>
      <c r="J541" s="19"/>
      <c r="K541" s="19"/>
      <c r="L541" s="19"/>
    </row>
    <row r="542" spans="6:12" s="17" customFormat="1" x14ac:dyDescent="0.25">
      <c r="F542" s="19"/>
      <c r="G542" s="19"/>
      <c r="H542" s="19"/>
      <c r="I542" s="19"/>
      <c r="J542" s="19"/>
      <c r="K542" s="19"/>
      <c r="L542" s="19"/>
    </row>
    <row r="543" spans="6:12" s="17" customFormat="1" x14ac:dyDescent="0.25">
      <c r="F543" s="19"/>
      <c r="G543" s="19"/>
      <c r="H543" s="19"/>
      <c r="I543" s="19"/>
      <c r="J543" s="19"/>
      <c r="K543" s="19"/>
      <c r="L543" s="19"/>
    </row>
    <row r="544" spans="6:12" s="17" customFormat="1" x14ac:dyDescent="0.25">
      <c r="F544" s="19"/>
      <c r="G544" s="19"/>
      <c r="H544" s="19"/>
      <c r="I544" s="19"/>
      <c r="J544" s="19"/>
      <c r="K544" s="19"/>
      <c r="L544" s="19"/>
    </row>
    <row r="545" spans="6:12" s="17" customFormat="1" x14ac:dyDescent="0.25">
      <c r="F545" s="19"/>
      <c r="G545" s="19"/>
      <c r="H545" s="19"/>
      <c r="I545" s="19"/>
      <c r="J545" s="19"/>
      <c r="K545" s="19"/>
      <c r="L545" s="19"/>
    </row>
    <row r="546" spans="6:12" s="17" customFormat="1" x14ac:dyDescent="0.25">
      <c r="F546" s="19"/>
      <c r="G546" s="19"/>
      <c r="H546" s="19"/>
      <c r="I546" s="19"/>
      <c r="J546" s="19"/>
      <c r="K546" s="19"/>
      <c r="L546" s="19"/>
    </row>
    <row r="547" spans="6:12" s="17" customFormat="1" x14ac:dyDescent="0.25">
      <c r="F547" s="19"/>
      <c r="G547" s="19"/>
      <c r="H547" s="19"/>
      <c r="I547" s="19"/>
      <c r="J547" s="19"/>
      <c r="K547" s="19"/>
      <c r="L547" s="19"/>
    </row>
    <row r="548" spans="6:12" s="17" customFormat="1" x14ac:dyDescent="0.25">
      <c r="F548" s="19"/>
      <c r="G548" s="19"/>
      <c r="H548" s="19"/>
      <c r="I548" s="19"/>
      <c r="J548" s="19"/>
      <c r="K548" s="19"/>
      <c r="L548" s="19"/>
    </row>
    <row r="549" spans="6:12" s="17" customFormat="1" x14ac:dyDescent="0.25">
      <c r="F549" s="19"/>
      <c r="G549" s="19"/>
      <c r="H549" s="19"/>
      <c r="I549" s="19"/>
      <c r="J549" s="19"/>
      <c r="K549" s="19"/>
      <c r="L549" s="19"/>
    </row>
    <row r="550" spans="6:12" s="17" customFormat="1" x14ac:dyDescent="0.25">
      <c r="F550" s="19"/>
      <c r="G550" s="19"/>
      <c r="H550" s="19"/>
      <c r="I550" s="19"/>
      <c r="J550" s="19"/>
      <c r="K550" s="19"/>
      <c r="L550" s="19"/>
    </row>
    <row r="551" spans="6:12" s="17" customFormat="1" x14ac:dyDescent="0.25">
      <c r="F551" s="19"/>
      <c r="G551" s="19"/>
      <c r="H551" s="19"/>
      <c r="I551" s="19"/>
      <c r="J551" s="19"/>
      <c r="K551" s="19"/>
      <c r="L551" s="19"/>
    </row>
    <row r="552" spans="6:12" s="17" customFormat="1" x14ac:dyDescent="0.25">
      <c r="F552" s="19"/>
      <c r="G552" s="19"/>
      <c r="H552" s="19"/>
      <c r="I552" s="19"/>
      <c r="J552" s="19"/>
      <c r="K552" s="19"/>
      <c r="L552" s="19"/>
    </row>
    <row r="553" spans="6:12" s="17" customFormat="1" x14ac:dyDescent="0.25">
      <c r="F553" s="19"/>
      <c r="G553" s="19"/>
      <c r="H553" s="19"/>
      <c r="I553" s="19"/>
      <c r="J553" s="19"/>
      <c r="K553" s="19"/>
      <c r="L553" s="19"/>
    </row>
    <row r="554" spans="6:12" s="17" customFormat="1" x14ac:dyDescent="0.25">
      <c r="F554" s="19"/>
      <c r="G554" s="19"/>
      <c r="H554" s="19"/>
      <c r="I554" s="19"/>
      <c r="J554" s="19"/>
      <c r="K554" s="19"/>
      <c r="L554" s="19"/>
    </row>
    <row r="555" spans="6:12" s="17" customFormat="1" x14ac:dyDescent="0.25">
      <c r="F555" s="19"/>
      <c r="G555" s="19"/>
      <c r="H555" s="19"/>
      <c r="I555" s="19"/>
      <c r="J555" s="19"/>
      <c r="K555" s="19"/>
      <c r="L555" s="19"/>
    </row>
    <row r="556" spans="6:12" s="17" customFormat="1" x14ac:dyDescent="0.25">
      <c r="F556" s="19"/>
      <c r="G556" s="19"/>
      <c r="H556" s="19"/>
      <c r="I556" s="19"/>
      <c r="J556" s="19"/>
      <c r="K556" s="19"/>
      <c r="L556" s="19"/>
    </row>
    <row r="557" spans="6:12" s="17" customFormat="1" x14ac:dyDescent="0.25">
      <c r="F557" s="19"/>
      <c r="G557" s="19"/>
      <c r="H557" s="19"/>
      <c r="I557" s="19"/>
      <c r="J557" s="19"/>
      <c r="K557" s="19"/>
      <c r="L557" s="19"/>
    </row>
    <row r="558" spans="6:12" s="17" customFormat="1" x14ac:dyDescent="0.25">
      <c r="F558" s="19"/>
      <c r="G558" s="19"/>
      <c r="H558" s="19"/>
      <c r="I558" s="19"/>
      <c r="J558" s="19"/>
      <c r="K558" s="19"/>
      <c r="L558" s="19"/>
    </row>
    <row r="559" spans="6:12" s="17" customFormat="1" x14ac:dyDescent="0.25">
      <c r="F559" s="19"/>
      <c r="G559" s="19"/>
      <c r="H559" s="19"/>
      <c r="I559" s="19"/>
      <c r="J559" s="19"/>
      <c r="K559" s="19"/>
      <c r="L559" s="19"/>
    </row>
    <row r="560" spans="6:12" s="17" customFormat="1" x14ac:dyDescent="0.25">
      <c r="F560" s="19"/>
      <c r="G560" s="19"/>
      <c r="H560" s="19"/>
      <c r="I560" s="19"/>
      <c r="J560" s="19"/>
      <c r="K560" s="19"/>
      <c r="L560" s="19"/>
    </row>
    <row r="561" spans="6:12" s="17" customFormat="1" x14ac:dyDescent="0.25">
      <c r="F561" s="19"/>
      <c r="G561" s="19"/>
      <c r="H561" s="19"/>
      <c r="I561" s="19"/>
      <c r="J561" s="19"/>
      <c r="K561" s="19"/>
      <c r="L561" s="19"/>
    </row>
    <row r="562" spans="6:12" s="17" customFormat="1" x14ac:dyDescent="0.25">
      <c r="F562" s="19"/>
      <c r="G562" s="19"/>
      <c r="H562" s="19"/>
      <c r="I562" s="19"/>
      <c r="J562" s="19"/>
      <c r="K562" s="19"/>
      <c r="L562" s="19"/>
    </row>
    <row r="563" spans="6:12" s="17" customFormat="1" x14ac:dyDescent="0.25">
      <c r="F563" s="19"/>
      <c r="G563" s="19"/>
      <c r="H563" s="19"/>
      <c r="I563" s="19"/>
      <c r="J563" s="19"/>
      <c r="K563" s="19"/>
      <c r="L563" s="19"/>
    </row>
    <row r="564" spans="6:12" s="17" customFormat="1" x14ac:dyDescent="0.25">
      <c r="F564" s="19"/>
      <c r="G564" s="19"/>
      <c r="H564" s="19"/>
      <c r="I564" s="19"/>
      <c r="J564" s="19"/>
      <c r="K564" s="19"/>
      <c r="L564" s="19"/>
    </row>
    <row r="565" spans="6:12" s="17" customFormat="1" x14ac:dyDescent="0.25">
      <c r="F565" s="19"/>
      <c r="G565" s="19"/>
      <c r="H565" s="19"/>
      <c r="I565" s="19"/>
      <c r="J565" s="19"/>
      <c r="K565" s="19"/>
      <c r="L565" s="19"/>
    </row>
    <row r="566" spans="6:12" s="17" customFormat="1" x14ac:dyDescent="0.25">
      <c r="F566" s="19"/>
      <c r="G566" s="19"/>
      <c r="H566" s="19"/>
      <c r="I566" s="19"/>
      <c r="J566" s="19"/>
      <c r="K566" s="19"/>
      <c r="L566" s="19"/>
    </row>
    <row r="567" spans="6:12" s="17" customFormat="1" x14ac:dyDescent="0.25">
      <c r="F567" s="19"/>
      <c r="G567" s="19"/>
      <c r="H567" s="19"/>
      <c r="I567" s="19"/>
      <c r="J567" s="19"/>
      <c r="K567" s="19"/>
      <c r="L567" s="19"/>
    </row>
    <row r="568" spans="6:12" s="17" customFormat="1" x14ac:dyDescent="0.25">
      <c r="F568" s="19"/>
      <c r="G568" s="19"/>
      <c r="H568" s="19"/>
      <c r="I568" s="19"/>
      <c r="J568" s="19"/>
      <c r="K568" s="19"/>
      <c r="L568" s="19"/>
    </row>
    <row r="569" spans="6:12" s="17" customFormat="1" x14ac:dyDescent="0.25">
      <c r="F569" s="19"/>
      <c r="G569" s="19"/>
      <c r="H569" s="19"/>
      <c r="I569" s="19"/>
      <c r="J569" s="19"/>
      <c r="K569" s="19"/>
      <c r="L569" s="19"/>
    </row>
    <row r="570" spans="6:12" s="17" customFormat="1" x14ac:dyDescent="0.25">
      <c r="F570" s="19"/>
      <c r="G570" s="19"/>
      <c r="H570" s="19"/>
      <c r="I570" s="19"/>
      <c r="J570" s="19"/>
      <c r="K570" s="19"/>
      <c r="L570" s="19"/>
    </row>
    <row r="571" spans="6:12" s="17" customFormat="1" x14ac:dyDescent="0.25">
      <c r="F571" s="19"/>
      <c r="G571" s="19"/>
      <c r="H571" s="19"/>
      <c r="I571" s="19"/>
      <c r="J571" s="19"/>
      <c r="K571" s="19"/>
      <c r="L571" s="19"/>
    </row>
    <row r="572" spans="6:12" s="17" customFormat="1" x14ac:dyDescent="0.25">
      <c r="F572" s="19"/>
      <c r="G572" s="19"/>
      <c r="H572" s="19"/>
      <c r="I572" s="19"/>
      <c r="J572" s="19"/>
      <c r="K572" s="19"/>
      <c r="L572" s="19"/>
    </row>
    <row r="573" spans="6:12" s="17" customFormat="1" x14ac:dyDescent="0.25">
      <c r="F573" s="19"/>
      <c r="G573" s="19"/>
      <c r="H573" s="19"/>
      <c r="I573" s="19"/>
      <c r="J573" s="19"/>
      <c r="K573" s="19"/>
      <c r="L573" s="19"/>
    </row>
    <row r="574" spans="6:12" s="17" customFormat="1" x14ac:dyDescent="0.25">
      <c r="F574" s="19"/>
      <c r="G574" s="19"/>
      <c r="H574" s="19"/>
      <c r="I574" s="19"/>
      <c r="J574" s="19"/>
      <c r="K574" s="19"/>
      <c r="L574" s="19"/>
    </row>
    <row r="575" spans="6:12" s="17" customFormat="1" x14ac:dyDescent="0.25">
      <c r="F575" s="19"/>
      <c r="G575" s="19"/>
      <c r="H575" s="19"/>
      <c r="I575" s="19"/>
      <c r="J575" s="19"/>
      <c r="K575" s="19"/>
      <c r="L575" s="19"/>
    </row>
    <row r="576" spans="6:12" s="17" customFormat="1" x14ac:dyDescent="0.25">
      <c r="F576" s="19"/>
      <c r="G576" s="19"/>
      <c r="H576" s="19"/>
      <c r="I576" s="19"/>
      <c r="J576" s="19"/>
      <c r="K576" s="19"/>
      <c r="L576" s="19"/>
    </row>
    <row r="577" spans="6:12" s="17" customFormat="1" x14ac:dyDescent="0.25">
      <c r="F577" s="19"/>
      <c r="G577" s="19"/>
      <c r="H577" s="19"/>
      <c r="I577" s="19"/>
      <c r="J577" s="19"/>
      <c r="K577" s="19"/>
      <c r="L577" s="19"/>
    </row>
    <row r="578" spans="6:12" s="17" customFormat="1" x14ac:dyDescent="0.25">
      <c r="F578" s="19"/>
      <c r="G578" s="19"/>
      <c r="H578" s="19"/>
      <c r="I578" s="19"/>
      <c r="J578" s="19"/>
      <c r="K578" s="19"/>
      <c r="L578" s="19"/>
    </row>
    <row r="579" spans="6:12" s="17" customFormat="1" x14ac:dyDescent="0.25">
      <c r="F579" s="19"/>
      <c r="G579" s="19"/>
      <c r="H579" s="19"/>
      <c r="I579" s="19"/>
      <c r="J579" s="19"/>
      <c r="K579" s="19"/>
      <c r="L579" s="19"/>
    </row>
    <row r="580" spans="6:12" s="17" customFormat="1" x14ac:dyDescent="0.25">
      <c r="F580" s="19"/>
      <c r="G580" s="19"/>
      <c r="H580" s="19"/>
      <c r="I580" s="19"/>
      <c r="J580" s="19"/>
      <c r="K580" s="19"/>
      <c r="L580" s="19"/>
    </row>
    <row r="581" spans="6:12" s="17" customFormat="1" x14ac:dyDescent="0.25">
      <c r="F581" s="19"/>
      <c r="G581" s="19"/>
      <c r="H581" s="19"/>
      <c r="I581" s="19"/>
      <c r="J581" s="19"/>
      <c r="K581" s="19"/>
      <c r="L581" s="19"/>
    </row>
    <row r="582" spans="6:12" s="17" customFormat="1" x14ac:dyDescent="0.25">
      <c r="F582" s="19"/>
      <c r="G582" s="19"/>
      <c r="H582" s="19"/>
      <c r="I582" s="19"/>
      <c r="J582" s="19"/>
      <c r="K582" s="19"/>
      <c r="L582" s="19"/>
    </row>
    <row r="583" spans="6:12" s="17" customFormat="1" x14ac:dyDescent="0.25">
      <c r="F583" s="19"/>
      <c r="G583" s="19"/>
      <c r="H583" s="19"/>
      <c r="I583" s="19"/>
      <c r="J583" s="19"/>
      <c r="K583" s="19"/>
      <c r="L583" s="19"/>
    </row>
    <row r="584" spans="6:12" s="17" customFormat="1" x14ac:dyDescent="0.25">
      <c r="F584" s="19"/>
      <c r="G584" s="19"/>
      <c r="H584" s="19"/>
      <c r="I584" s="19"/>
      <c r="J584" s="19"/>
      <c r="K584" s="19"/>
      <c r="L584" s="19"/>
    </row>
    <row r="585" spans="6:12" s="17" customFormat="1" x14ac:dyDescent="0.25">
      <c r="F585" s="19"/>
      <c r="G585" s="19"/>
      <c r="H585" s="19"/>
      <c r="I585" s="19"/>
      <c r="J585" s="19"/>
      <c r="K585" s="19"/>
      <c r="L585" s="19"/>
    </row>
    <row r="586" spans="6:12" s="17" customFormat="1" x14ac:dyDescent="0.25">
      <c r="F586" s="19"/>
      <c r="G586" s="19"/>
      <c r="H586" s="19"/>
      <c r="I586" s="19"/>
      <c r="J586" s="19"/>
      <c r="K586" s="19"/>
      <c r="L586" s="19"/>
    </row>
    <row r="587" spans="6:12" s="17" customFormat="1" x14ac:dyDescent="0.25">
      <c r="F587" s="19"/>
      <c r="G587" s="19"/>
      <c r="H587" s="19"/>
      <c r="I587" s="19"/>
      <c r="J587" s="19"/>
      <c r="K587" s="19"/>
      <c r="L587" s="19"/>
    </row>
    <row r="588" spans="6:12" s="17" customFormat="1" x14ac:dyDescent="0.25">
      <c r="F588" s="19"/>
      <c r="G588" s="19"/>
      <c r="H588" s="19"/>
      <c r="I588" s="19"/>
      <c r="J588" s="19"/>
      <c r="K588" s="19"/>
      <c r="L588" s="19"/>
    </row>
    <row r="589" spans="6:12" s="17" customFormat="1" x14ac:dyDescent="0.25">
      <c r="F589" s="19"/>
      <c r="G589" s="19"/>
      <c r="H589" s="19"/>
      <c r="I589" s="19"/>
      <c r="J589" s="19"/>
      <c r="K589" s="19"/>
      <c r="L589" s="19"/>
    </row>
    <row r="590" spans="6:12" s="17" customFormat="1" x14ac:dyDescent="0.25">
      <c r="F590" s="19"/>
      <c r="G590" s="19"/>
      <c r="H590" s="19"/>
      <c r="I590" s="19"/>
      <c r="J590" s="19"/>
      <c r="K590" s="19"/>
      <c r="L590" s="19"/>
    </row>
    <row r="591" spans="6:12" s="17" customFormat="1" x14ac:dyDescent="0.25">
      <c r="F591" s="19"/>
      <c r="G591" s="19"/>
      <c r="H591" s="19"/>
      <c r="I591" s="19"/>
      <c r="J591" s="19"/>
      <c r="K591" s="19"/>
      <c r="L591" s="19"/>
    </row>
    <row r="592" spans="6:12" s="17" customFormat="1" x14ac:dyDescent="0.25">
      <c r="F592" s="19"/>
      <c r="G592" s="19"/>
      <c r="H592" s="19"/>
      <c r="I592" s="19"/>
      <c r="J592" s="19"/>
      <c r="K592" s="19"/>
      <c r="L592" s="19"/>
    </row>
    <row r="593" spans="6:12" s="17" customFormat="1" x14ac:dyDescent="0.25">
      <c r="F593" s="19"/>
      <c r="G593" s="19"/>
      <c r="H593" s="19"/>
      <c r="I593" s="19"/>
      <c r="J593" s="19"/>
      <c r="K593" s="19"/>
      <c r="L593" s="19"/>
    </row>
    <row r="594" spans="6:12" s="17" customFormat="1" x14ac:dyDescent="0.25">
      <c r="F594" s="19"/>
      <c r="G594" s="19"/>
      <c r="H594" s="19"/>
      <c r="I594" s="19"/>
      <c r="J594" s="19"/>
      <c r="K594" s="19"/>
      <c r="L594" s="19"/>
    </row>
    <row r="595" spans="6:12" s="17" customFormat="1" x14ac:dyDescent="0.25">
      <c r="F595" s="19"/>
      <c r="G595" s="19"/>
      <c r="H595" s="19"/>
      <c r="I595" s="19"/>
      <c r="J595" s="19"/>
      <c r="K595" s="19"/>
      <c r="L595" s="19"/>
    </row>
    <row r="596" spans="6:12" s="17" customFormat="1" x14ac:dyDescent="0.25">
      <c r="F596" s="19"/>
      <c r="G596" s="19"/>
      <c r="H596" s="19"/>
      <c r="I596" s="19"/>
      <c r="J596" s="19"/>
      <c r="K596" s="19"/>
      <c r="L596" s="19"/>
    </row>
    <row r="597" spans="6:12" s="17" customFormat="1" x14ac:dyDescent="0.25">
      <c r="F597" s="19"/>
      <c r="G597" s="19"/>
      <c r="H597" s="19"/>
      <c r="I597" s="19"/>
      <c r="J597" s="19"/>
      <c r="K597" s="19"/>
      <c r="L597" s="19"/>
    </row>
    <row r="598" spans="6:12" s="17" customFormat="1" x14ac:dyDescent="0.25">
      <c r="F598" s="19"/>
      <c r="G598" s="19"/>
      <c r="H598" s="19"/>
      <c r="I598" s="19"/>
      <c r="J598" s="19"/>
      <c r="K598" s="19"/>
      <c r="L598" s="19"/>
    </row>
    <row r="599" spans="6:12" s="17" customFormat="1" x14ac:dyDescent="0.25">
      <c r="F599" s="19"/>
      <c r="G599" s="19"/>
      <c r="H599" s="19"/>
      <c r="I599" s="19"/>
      <c r="J599" s="19"/>
      <c r="K599" s="19"/>
      <c r="L599" s="19"/>
    </row>
    <row r="600" spans="6:12" s="17" customFormat="1" x14ac:dyDescent="0.25">
      <c r="F600" s="19"/>
      <c r="G600" s="19"/>
      <c r="H600" s="19"/>
      <c r="I600" s="19"/>
      <c r="J600" s="19"/>
      <c r="K600" s="19"/>
      <c r="L600" s="19"/>
    </row>
    <row r="601" spans="6:12" s="17" customFormat="1" x14ac:dyDescent="0.25">
      <c r="F601" s="19"/>
      <c r="G601" s="19"/>
      <c r="H601" s="19"/>
      <c r="I601" s="19"/>
      <c r="J601" s="19"/>
      <c r="K601" s="19"/>
      <c r="L601" s="19"/>
    </row>
    <row r="602" spans="6:12" s="17" customFormat="1" x14ac:dyDescent="0.25">
      <c r="F602" s="19"/>
      <c r="G602" s="19"/>
      <c r="H602" s="19"/>
      <c r="I602" s="19"/>
      <c r="J602" s="19"/>
      <c r="K602" s="19"/>
      <c r="L602" s="19"/>
    </row>
    <row r="603" spans="6:12" s="17" customFormat="1" x14ac:dyDescent="0.25">
      <c r="F603" s="19"/>
      <c r="G603" s="19"/>
      <c r="H603" s="19"/>
      <c r="I603" s="19"/>
      <c r="J603" s="19"/>
      <c r="K603" s="19"/>
      <c r="L603" s="19"/>
    </row>
    <row r="604" spans="6:12" s="17" customFormat="1" x14ac:dyDescent="0.25">
      <c r="F604" s="19"/>
      <c r="G604" s="19"/>
      <c r="H604" s="19"/>
      <c r="I604" s="19"/>
      <c r="J604" s="19"/>
      <c r="K604" s="19"/>
      <c r="L604" s="19"/>
    </row>
    <row r="605" spans="6:12" s="17" customFormat="1" x14ac:dyDescent="0.25">
      <c r="F605" s="19"/>
      <c r="G605" s="19"/>
      <c r="H605" s="19"/>
      <c r="I605" s="19"/>
      <c r="J605" s="19"/>
      <c r="K605" s="19"/>
      <c r="L605" s="19"/>
    </row>
    <row r="606" spans="6:12" s="17" customFormat="1" x14ac:dyDescent="0.25">
      <c r="F606" s="19"/>
      <c r="G606" s="19"/>
      <c r="H606" s="19"/>
      <c r="I606" s="19"/>
      <c r="J606" s="19"/>
      <c r="K606" s="19"/>
      <c r="L606" s="19"/>
    </row>
    <row r="607" spans="6:12" s="17" customFormat="1" x14ac:dyDescent="0.25">
      <c r="F607" s="19"/>
      <c r="G607" s="19"/>
      <c r="H607" s="19"/>
      <c r="I607" s="19"/>
      <c r="J607" s="19"/>
      <c r="K607" s="19"/>
      <c r="L607" s="19"/>
    </row>
    <row r="608" spans="6:12" s="17" customFormat="1" x14ac:dyDescent="0.25">
      <c r="F608" s="19"/>
      <c r="G608" s="19"/>
      <c r="H608" s="19"/>
      <c r="I608" s="19"/>
      <c r="J608" s="19"/>
      <c r="K608" s="19"/>
      <c r="L608" s="19"/>
    </row>
    <row r="609" spans="6:12" s="17" customFormat="1" x14ac:dyDescent="0.25">
      <c r="F609" s="19"/>
      <c r="G609" s="19"/>
      <c r="H609" s="19"/>
      <c r="I609" s="19"/>
      <c r="J609" s="19"/>
      <c r="K609" s="19"/>
      <c r="L609" s="19"/>
    </row>
    <row r="610" spans="6:12" s="17" customFormat="1" x14ac:dyDescent="0.25">
      <c r="F610" s="19"/>
      <c r="G610" s="19"/>
      <c r="H610" s="19"/>
      <c r="I610" s="19"/>
      <c r="J610" s="19"/>
      <c r="K610" s="19"/>
      <c r="L610" s="19"/>
    </row>
    <row r="611" spans="6:12" s="17" customFormat="1" x14ac:dyDescent="0.25">
      <c r="F611" s="19"/>
      <c r="G611" s="19"/>
      <c r="H611" s="19"/>
      <c r="I611" s="19"/>
      <c r="J611" s="19"/>
      <c r="K611" s="19"/>
      <c r="L611" s="19"/>
    </row>
    <row r="612" spans="6:12" s="17" customFormat="1" x14ac:dyDescent="0.25">
      <c r="F612" s="19"/>
      <c r="G612" s="19"/>
      <c r="H612" s="19"/>
      <c r="I612" s="19"/>
      <c r="J612" s="19"/>
      <c r="K612" s="19"/>
      <c r="L612" s="19"/>
    </row>
    <row r="613" spans="6:12" s="17" customFormat="1" x14ac:dyDescent="0.25">
      <c r="F613" s="19"/>
      <c r="G613" s="19"/>
      <c r="H613" s="19"/>
      <c r="I613" s="19"/>
      <c r="J613" s="19"/>
      <c r="K613" s="19"/>
      <c r="L613" s="19"/>
    </row>
    <row r="614" spans="6:12" s="17" customFormat="1" x14ac:dyDescent="0.25">
      <c r="F614" s="19"/>
      <c r="G614" s="19"/>
      <c r="H614" s="19"/>
      <c r="I614" s="19"/>
      <c r="J614" s="19"/>
      <c r="K614" s="19"/>
      <c r="L614" s="19"/>
    </row>
    <row r="615" spans="6:12" s="17" customFormat="1" x14ac:dyDescent="0.25">
      <c r="F615" s="19"/>
      <c r="G615" s="19"/>
      <c r="H615" s="19"/>
      <c r="I615" s="19"/>
      <c r="J615" s="19"/>
      <c r="K615" s="19"/>
      <c r="L615" s="19"/>
    </row>
    <row r="616" spans="6:12" s="17" customFormat="1" x14ac:dyDescent="0.25">
      <c r="F616" s="19"/>
      <c r="G616" s="19"/>
      <c r="H616" s="19"/>
      <c r="I616" s="19"/>
      <c r="J616" s="19"/>
      <c r="K616" s="19"/>
      <c r="L616" s="19"/>
    </row>
    <row r="617" spans="6:12" s="17" customFormat="1" x14ac:dyDescent="0.25">
      <c r="F617" s="19"/>
      <c r="G617" s="19"/>
      <c r="H617" s="19"/>
      <c r="I617" s="19"/>
      <c r="J617" s="19"/>
      <c r="K617" s="19"/>
      <c r="L617" s="19"/>
    </row>
    <row r="618" spans="6:12" s="17" customFormat="1" x14ac:dyDescent="0.25">
      <c r="F618" s="19"/>
      <c r="G618" s="19"/>
      <c r="H618" s="19"/>
      <c r="I618" s="19"/>
      <c r="J618" s="19"/>
      <c r="K618" s="19"/>
      <c r="L618" s="19"/>
    </row>
    <row r="619" spans="6:12" s="17" customFormat="1" x14ac:dyDescent="0.25">
      <c r="F619" s="19"/>
      <c r="G619" s="19"/>
      <c r="H619" s="19"/>
      <c r="I619" s="19"/>
      <c r="J619" s="19"/>
      <c r="K619" s="19"/>
      <c r="L619" s="19"/>
    </row>
    <row r="620" spans="6:12" s="17" customFormat="1" x14ac:dyDescent="0.25">
      <c r="F620" s="19"/>
      <c r="G620" s="19"/>
      <c r="H620" s="19"/>
      <c r="I620" s="19"/>
      <c r="J620" s="19"/>
      <c r="K620" s="19"/>
      <c r="L620" s="19"/>
    </row>
    <row r="621" spans="6:12" s="17" customFormat="1" x14ac:dyDescent="0.25">
      <c r="F621" s="19"/>
      <c r="G621" s="19"/>
      <c r="H621" s="19"/>
      <c r="I621" s="19"/>
      <c r="J621" s="19"/>
      <c r="K621" s="19"/>
      <c r="L621" s="19"/>
    </row>
    <row r="622" spans="6:12" s="17" customFormat="1" x14ac:dyDescent="0.25">
      <c r="F622" s="19"/>
      <c r="G622" s="19"/>
      <c r="H622" s="19"/>
      <c r="I622" s="19"/>
      <c r="J622" s="19"/>
      <c r="K622" s="19"/>
      <c r="L622" s="19"/>
    </row>
    <row r="623" spans="6:12" s="17" customFormat="1" x14ac:dyDescent="0.25">
      <c r="F623" s="19"/>
      <c r="G623" s="19"/>
      <c r="H623" s="19"/>
      <c r="I623" s="19"/>
      <c r="J623" s="19"/>
      <c r="K623" s="19"/>
      <c r="L623" s="19"/>
    </row>
    <row r="624" spans="6:12" s="17" customFormat="1" x14ac:dyDescent="0.25">
      <c r="F624" s="19"/>
      <c r="G624" s="19"/>
      <c r="H624" s="19"/>
      <c r="I624" s="19"/>
      <c r="J624" s="19"/>
      <c r="K624" s="19"/>
      <c r="L624" s="19"/>
    </row>
    <row r="625" spans="6:12" s="17" customFormat="1" x14ac:dyDescent="0.25">
      <c r="F625" s="19"/>
      <c r="G625" s="19"/>
      <c r="H625" s="19"/>
      <c r="I625" s="19"/>
      <c r="J625" s="19"/>
      <c r="K625" s="19"/>
      <c r="L625" s="19"/>
    </row>
    <row r="626" spans="6:12" s="17" customFormat="1" x14ac:dyDescent="0.25">
      <c r="F626" s="19"/>
      <c r="G626" s="19"/>
      <c r="H626" s="19"/>
      <c r="I626" s="19"/>
      <c r="J626" s="19"/>
      <c r="K626" s="19"/>
      <c r="L626" s="19"/>
    </row>
    <row r="627" spans="6:12" s="17" customFormat="1" x14ac:dyDescent="0.25">
      <c r="F627" s="19"/>
      <c r="G627" s="19"/>
      <c r="H627" s="19"/>
      <c r="I627" s="19"/>
      <c r="J627" s="19"/>
      <c r="K627" s="19"/>
      <c r="L627" s="19"/>
    </row>
    <row r="628" spans="6:12" s="17" customFormat="1" x14ac:dyDescent="0.25">
      <c r="F628" s="19"/>
      <c r="G628" s="19"/>
      <c r="H628" s="19"/>
      <c r="I628" s="19"/>
      <c r="J628" s="19"/>
      <c r="K628" s="19"/>
      <c r="L628" s="19"/>
    </row>
    <row r="629" spans="6:12" s="17" customFormat="1" x14ac:dyDescent="0.25">
      <c r="F629" s="19"/>
      <c r="G629" s="19"/>
      <c r="H629" s="19"/>
      <c r="I629" s="19"/>
      <c r="J629" s="19"/>
      <c r="K629" s="19"/>
      <c r="L629" s="19"/>
    </row>
    <row r="630" spans="6:12" s="17" customFormat="1" x14ac:dyDescent="0.25">
      <c r="F630" s="19"/>
      <c r="G630" s="19"/>
      <c r="H630" s="19"/>
      <c r="I630" s="19"/>
      <c r="J630" s="19"/>
      <c r="K630" s="19"/>
      <c r="L630" s="19"/>
    </row>
    <row r="631" spans="6:12" s="17" customFormat="1" x14ac:dyDescent="0.25">
      <c r="F631" s="19"/>
      <c r="G631" s="19"/>
      <c r="H631" s="19"/>
      <c r="I631" s="19"/>
      <c r="J631" s="19"/>
      <c r="K631" s="19"/>
      <c r="L631" s="19"/>
    </row>
    <row r="632" spans="6:12" s="17" customFormat="1" x14ac:dyDescent="0.25">
      <c r="F632" s="19"/>
      <c r="G632" s="19"/>
      <c r="H632" s="19"/>
      <c r="I632" s="19"/>
      <c r="J632" s="19"/>
      <c r="K632" s="19"/>
      <c r="L632" s="19"/>
    </row>
    <row r="633" spans="6:12" s="17" customFormat="1" x14ac:dyDescent="0.25">
      <c r="F633" s="19"/>
      <c r="G633" s="19"/>
      <c r="H633" s="19"/>
      <c r="I633" s="19"/>
      <c r="J633" s="19"/>
      <c r="K633" s="19"/>
      <c r="L633" s="19"/>
    </row>
    <row r="634" spans="6:12" s="17" customFormat="1" x14ac:dyDescent="0.25">
      <c r="F634" s="19"/>
      <c r="G634" s="19"/>
      <c r="H634" s="19"/>
      <c r="I634" s="19"/>
      <c r="J634" s="19"/>
      <c r="K634" s="19"/>
      <c r="L634" s="19"/>
    </row>
    <row r="635" spans="6:12" s="17" customFormat="1" x14ac:dyDescent="0.25">
      <c r="F635" s="19"/>
      <c r="G635" s="19"/>
      <c r="H635" s="19"/>
      <c r="I635" s="19"/>
      <c r="J635" s="19"/>
      <c r="K635" s="19"/>
      <c r="L635" s="19"/>
    </row>
    <row r="636" spans="6:12" s="17" customFormat="1" x14ac:dyDescent="0.25">
      <c r="F636" s="19"/>
      <c r="G636" s="19"/>
      <c r="H636" s="19"/>
      <c r="I636" s="19"/>
      <c r="J636" s="19"/>
      <c r="K636" s="19"/>
      <c r="L636" s="19"/>
    </row>
    <row r="637" spans="6:12" s="17" customFormat="1" x14ac:dyDescent="0.25">
      <c r="F637" s="19"/>
      <c r="G637" s="19"/>
      <c r="H637" s="19"/>
      <c r="I637" s="19"/>
      <c r="J637" s="19"/>
      <c r="K637" s="19"/>
      <c r="L637" s="19"/>
    </row>
    <row r="638" spans="6:12" s="17" customFormat="1" x14ac:dyDescent="0.25">
      <c r="F638" s="19"/>
      <c r="G638" s="19"/>
      <c r="H638" s="19"/>
      <c r="I638" s="19"/>
      <c r="J638" s="19"/>
      <c r="K638" s="19"/>
      <c r="L638" s="19"/>
    </row>
    <row r="639" spans="6:12" s="17" customFormat="1" x14ac:dyDescent="0.25">
      <c r="F639" s="19"/>
      <c r="G639" s="19"/>
      <c r="H639" s="19"/>
      <c r="I639" s="19"/>
      <c r="J639" s="19"/>
      <c r="K639" s="19"/>
      <c r="L639" s="19"/>
    </row>
    <row r="640" spans="6:12" s="17" customFormat="1" x14ac:dyDescent="0.25">
      <c r="F640" s="19"/>
      <c r="G640" s="19"/>
      <c r="H640" s="19"/>
      <c r="I640" s="19"/>
      <c r="J640" s="19"/>
      <c r="K640" s="19"/>
      <c r="L640" s="19"/>
    </row>
    <row r="641" spans="6:12" s="17" customFormat="1" x14ac:dyDescent="0.25">
      <c r="F641" s="19"/>
      <c r="G641" s="19"/>
      <c r="H641" s="19"/>
      <c r="I641" s="19"/>
      <c r="J641" s="19"/>
      <c r="K641" s="19"/>
      <c r="L641" s="19"/>
    </row>
    <row r="642" spans="6:12" s="17" customFormat="1" x14ac:dyDescent="0.25">
      <c r="F642" s="19"/>
      <c r="G642" s="19"/>
      <c r="H642" s="19"/>
      <c r="I642" s="19"/>
      <c r="J642" s="19"/>
      <c r="K642" s="19"/>
      <c r="L642" s="19"/>
    </row>
    <row r="643" spans="6:12" s="17" customFormat="1" x14ac:dyDescent="0.25">
      <c r="F643" s="19"/>
      <c r="G643" s="19"/>
      <c r="H643" s="19"/>
      <c r="I643" s="19"/>
      <c r="J643" s="19"/>
      <c r="K643" s="19"/>
      <c r="L643" s="19"/>
    </row>
    <row r="644" spans="6:12" s="17" customFormat="1" x14ac:dyDescent="0.25">
      <c r="F644" s="19"/>
      <c r="G644" s="19"/>
      <c r="H644" s="19"/>
      <c r="I644" s="19"/>
      <c r="J644" s="19"/>
      <c r="K644" s="19"/>
      <c r="L644" s="19"/>
    </row>
    <row r="645" spans="6:12" s="17" customFormat="1" x14ac:dyDescent="0.25">
      <c r="F645" s="19"/>
      <c r="G645" s="19"/>
      <c r="H645" s="19"/>
      <c r="I645" s="19"/>
      <c r="J645" s="19"/>
      <c r="K645" s="19"/>
      <c r="L645" s="19"/>
    </row>
    <row r="646" spans="6:12" s="17" customFormat="1" x14ac:dyDescent="0.25">
      <c r="F646" s="19"/>
      <c r="G646" s="19"/>
      <c r="H646" s="19"/>
      <c r="I646" s="19"/>
      <c r="J646" s="19"/>
      <c r="K646" s="19"/>
      <c r="L646" s="19"/>
    </row>
    <row r="647" spans="6:12" s="17" customFormat="1" x14ac:dyDescent="0.25">
      <c r="F647" s="19"/>
      <c r="G647" s="19"/>
      <c r="H647" s="19"/>
      <c r="I647" s="19"/>
      <c r="J647" s="19"/>
      <c r="K647" s="19"/>
      <c r="L647" s="19"/>
    </row>
    <row r="648" spans="6:12" s="17" customFormat="1" x14ac:dyDescent="0.25">
      <c r="F648" s="19"/>
      <c r="G648" s="19"/>
      <c r="H648" s="19"/>
      <c r="I648" s="19"/>
      <c r="J648" s="19"/>
      <c r="K648" s="19"/>
      <c r="L648" s="19"/>
    </row>
    <row r="649" spans="6:12" s="17" customFormat="1" x14ac:dyDescent="0.25">
      <c r="F649" s="19"/>
      <c r="G649" s="19"/>
      <c r="H649" s="19"/>
      <c r="I649" s="19"/>
      <c r="J649" s="19"/>
      <c r="K649" s="19"/>
      <c r="L649" s="19"/>
    </row>
    <row r="650" spans="6:12" s="17" customFormat="1" x14ac:dyDescent="0.25">
      <c r="F650" s="19"/>
      <c r="G650" s="19"/>
      <c r="H650" s="19"/>
      <c r="I650" s="19"/>
      <c r="J650" s="19"/>
      <c r="K650" s="19"/>
      <c r="L650" s="19"/>
    </row>
    <row r="651" spans="6:12" s="17" customFormat="1" x14ac:dyDescent="0.25">
      <c r="F651" s="19"/>
      <c r="G651" s="19"/>
      <c r="H651" s="19"/>
      <c r="I651" s="19"/>
      <c r="J651" s="19"/>
      <c r="K651" s="19"/>
      <c r="L651" s="19"/>
    </row>
    <row r="652" spans="6:12" s="17" customFormat="1" x14ac:dyDescent="0.25">
      <c r="F652" s="19"/>
      <c r="G652" s="19"/>
      <c r="H652" s="19"/>
      <c r="I652" s="19"/>
      <c r="J652" s="19"/>
      <c r="K652" s="19"/>
      <c r="L652" s="19"/>
    </row>
    <row r="653" spans="6:12" s="17" customFormat="1" x14ac:dyDescent="0.25">
      <c r="F653" s="19"/>
      <c r="G653" s="19"/>
      <c r="H653" s="19"/>
      <c r="I653" s="19"/>
      <c r="J653" s="19"/>
      <c r="K653" s="19"/>
      <c r="L653" s="19"/>
    </row>
    <row r="654" spans="6:12" s="17" customFormat="1" x14ac:dyDescent="0.25">
      <c r="F654" s="19"/>
      <c r="G654" s="19"/>
      <c r="H654" s="19"/>
      <c r="I654" s="19"/>
      <c r="J654" s="19"/>
      <c r="K654" s="19"/>
      <c r="L654" s="19"/>
    </row>
    <row r="655" spans="6:12" s="17" customFormat="1" x14ac:dyDescent="0.25">
      <c r="F655" s="19"/>
      <c r="G655" s="19"/>
      <c r="H655" s="19"/>
      <c r="I655" s="19"/>
      <c r="J655" s="19"/>
      <c r="K655" s="19"/>
      <c r="L655" s="19"/>
    </row>
    <row r="656" spans="6:12" s="17" customFormat="1" x14ac:dyDescent="0.25">
      <c r="F656" s="19"/>
      <c r="G656" s="19"/>
      <c r="H656" s="19"/>
      <c r="I656" s="19"/>
      <c r="J656" s="19"/>
      <c r="K656" s="19"/>
      <c r="L656" s="19"/>
    </row>
    <row r="657" spans="6:12" s="17" customFormat="1" x14ac:dyDescent="0.25">
      <c r="F657" s="19"/>
      <c r="G657" s="19"/>
      <c r="H657" s="19"/>
      <c r="I657" s="19"/>
      <c r="J657" s="19"/>
      <c r="K657" s="19"/>
      <c r="L657" s="19"/>
    </row>
    <row r="658" spans="6:12" s="17" customFormat="1" x14ac:dyDescent="0.25">
      <c r="F658" s="19"/>
      <c r="G658" s="19"/>
      <c r="H658" s="19"/>
      <c r="I658" s="19"/>
      <c r="J658" s="19"/>
      <c r="K658" s="19"/>
      <c r="L658" s="19"/>
    </row>
    <row r="659" spans="6:12" s="17" customFormat="1" x14ac:dyDescent="0.25">
      <c r="F659" s="19"/>
      <c r="G659" s="19"/>
      <c r="H659" s="19"/>
      <c r="I659" s="19"/>
      <c r="J659" s="19"/>
      <c r="K659" s="19"/>
      <c r="L659" s="19"/>
    </row>
    <row r="660" spans="6:12" s="17" customFormat="1" x14ac:dyDescent="0.25">
      <c r="F660" s="19"/>
      <c r="G660" s="19"/>
      <c r="H660" s="19"/>
      <c r="I660" s="19"/>
      <c r="J660" s="19"/>
      <c r="K660" s="19"/>
      <c r="L660" s="19"/>
    </row>
    <row r="661" spans="6:12" s="17" customFormat="1" x14ac:dyDescent="0.25">
      <c r="F661" s="19"/>
      <c r="G661" s="19"/>
      <c r="H661" s="19"/>
      <c r="I661" s="19"/>
      <c r="J661" s="19"/>
      <c r="K661" s="19"/>
      <c r="L661" s="19"/>
    </row>
    <row r="662" spans="6:12" s="17" customFormat="1" x14ac:dyDescent="0.25">
      <c r="F662" s="19"/>
      <c r="G662" s="19"/>
      <c r="H662" s="19"/>
      <c r="I662" s="19"/>
      <c r="J662" s="19"/>
      <c r="K662" s="19"/>
      <c r="L662" s="19"/>
    </row>
    <row r="663" spans="6:12" s="17" customFormat="1" x14ac:dyDescent="0.25">
      <c r="F663" s="19"/>
      <c r="G663" s="19"/>
      <c r="H663" s="19"/>
      <c r="I663" s="19"/>
      <c r="J663" s="19"/>
      <c r="K663" s="19"/>
      <c r="L663" s="19"/>
    </row>
    <row r="664" spans="6:12" s="17" customFormat="1" x14ac:dyDescent="0.25">
      <c r="F664" s="19"/>
      <c r="G664" s="19"/>
      <c r="H664" s="19"/>
      <c r="I664" s="19"/>
      <c r="J664" s="19"/>
      <c r="K664" s="19"/>
      <c r="L664" s="19"/>
    </row>
    <row r="665" spans="6:12" s="17" customFormat="1" x14ac:dyDescent="0.25">
      <c r="F665" s="19"/>
      <c r="G665" s="19"/>
      <c r="H665" s="19"/>
      <c r="I665" s="19"/>
      <c r="J665" s="19"/>
      <c r="K665" s="19"/>
      <c r="L665" s="19"/>
    </row>
    <row r="666" spans="6:12" s="17" customFormat="1" x14ac:dyDescent="0.25">
      <c r="F666" s="19"/>
      <c r="G666" s="19"/>
      <c r="H666" s="19"/>
      <c r="I666" s="19"/>
      <c r="J666" s="19"/>
      <c r="K666" s="19"/>
      <c r="L666" s="19"/>
    </row>
    <row r="667" spans="6:12" s="17" customFormat="1" x14ac:dyDescent="0.25">
      <c r="F667" s="19"/>
      <c r="G667" s="19"/>
      <c r="H667" s="19"/>
      <c r="I667" s="19"/>
      <c r="J667" s="19"/>
      <c r="K667" s="19"/>
      <c r="L667" s="19"/>
    </row>
    <row r="668" spans="6:12" s="17" customFormat="1" x14ac:dyDescent="0.25">
      <c r="F668" s="19"/>
      <c r="G668" s="19"/>
      <c r="H668" s="19"/>
      <c r="I668" s="19"/>
      <c r="J668" s="19"/>
      <c r="K668" s="19"/>
      <c r="L668" s="19"/>
    </row>
    <row r="669" spans="6:12" s="17" customFormat="1" x14ac:dyDescent="0.25">
      <c r="F669" s="19"/>
      <c r="G669" s="19"/>
      <c r="H669" s="19"/>
      <c r="I669" s="19"/>
      <c r="J669" s="19"/>
      <c r="K669" s="19"/>
      <c r="L669" s="19"/>
    </row>
    <row r="670" spans="6:12" s="17" customFormat="1" x14ac:dyDescent="0.25">
      <c r="F670" s="19"/>
      <c r="G670" s="19"/>
      <c r="H670" s="19"/>
      <c r="I670" s="19"/>
      <c r="J670" s="19"/>
      <c r="K670" s="19"/>
      <c r="L670" s="19"/>
    </row>
    <row r="671" spans="6:12" s="17" customFormat="1" x14ac:dyDescent="0.25">
      <c r="F671" s="19"/>
      <c r="G671" s="19"/>
      <c r="H671" s="19"/>
      <c r="I671" s="19"/>
      <c r="J671" s="19"/>
      <c r="K671" s="19"/>
      <c r="L671" s="19"/>
    </row>
    <row r="672" spans="6:12" s="17" customFormat="1" x14ac:dyDescent="0.25">
      <c r="F672" s="19"/>
      <c r="G672" s="19"/>
      <c r="H672" s="19"/>
      <c r="I672" s="19"/>
      <c r="J672" s="19"/>
      <c r="K672" s="19"/>
      <c r="L672" s="19"/>
    </row>
    <row r="673" spans="6:12" s="17" customFormat="1" x14ac:dyDescent="0.25">
      <c r="F673" s="19"/>
      <c r="G673" s="19"/>
      <c r="H673" s="19"/>
      <c r="I673" s="19"/>
      <c r="J673" s="19"/>
      <c r="K673" s="19"/>
      <c r="L673" s="19"/>
    </row>
    <row r="674" spans="6:12" s="17" customFormat="1" x14ac:dyDescent="0.25">
      <c r="F674" s="19"/>
      <c r="G674" s="19"/>
      <c r="H674" s="19"/>
      <c r="I674" s="19"/>
      <c r="J674" s="19"/>
      <c r="K674" s="19"/>
      <c r="L674" s="19"/>
    </row>
    <row r="675" spans="6:12" s="17" customFormat="1" x14ac:dyDescent="0.25">
      <c r="F675" s="19"/>
      <c r="G675" s="19"/>
      <c r="H675" s="19"/>
      <c r="I675" s="19"/>
      <c r="J675" s="19"/>
      <c r="K675" s="19"/>
      <c r="L675" s="19"/>
    </row>
    <row r="676" spans="6:12" s="17" customFormat="1" x14ac:dyDescent="0.25">
      <c r="F676" s="19"/>
      <c r="G676" s="19"/>
      <c r="H676" s="19"/>
      <c r="I676" s="19"/>
      <c r="J676" s="19"/>
      <c r="K676" s="19"/>
      <c r="L676" s="19"/>
    </row>
    <row r="677" spans="6:12" s="17" customFormat="1" x14ac:dyDescent="0.25">
      <c r="F677" s="19"/>
      <c r="G677" s="19"/>
      <c r="H677" s="19"/>
      <c r="I677" s="19"/>
      <c r="J677" s="19"/>
      <c r="K677" s="19"/>
      <c r="L677" s="19"/>
    </row>
    <row r="678" spans="6:12" s="17" customFormat="1" x14ac:dyDescent="0.25">
      <c r="F678" s="19"/>
      <c r="G678" s="19"/>
      <c r="H678" s="19"/>
      <c r="I678" s="19"/>
      <c r="J678" s="19"/>
      <c r="K678" s="19"/>
      <c r="L678" s="19"/>
    </row>
    <row r="679" spans="6:12" s="17" customFormat="1" x14ac:dyDescent="0.25">
      <c r="F679" s="19"/>
      <c r="G679" s="19"/>
      <c r="H679" s="19"/>
      <c r="I679" s="19"/>
      <c r="J679" s="19"/>
      <c r="K679" s="19"/>
      <c r="L679" s="19"/>
    </row>
    <row r="680" spans="6:12" s="17" customFormat="1" x14ac:dyDescent="0.25">
      <c r="F680" s="19"/>
      <c r="G680" s="19"/>
      <c r="H680" s="19"/>
      <c r="I680" s="19"/>
      <c r="J680" s="19"/>
      <c r="K680" s="19"/>
      <c r="L680" s="19"/>
    </row>
    <row r="681" spans="6:12" s="17" customFormat="1" x14ac:dyDescent="0.25">
      <c r="F681" s="19"/>
      <c r="G681" s="19"/>
      <c r="H681" s="19"/>
      <c r="I681" s="19"/>
      <c r="J681" s="19"/>
      <c r="K681" s="19"/>
      <c r="L681" s="19"/>
    </row>
    <row r="682" spans="6:12" s="17" customFormat="1" x14ac:dyDescent="0.25">
      <c r="F682" s="19"/>
      <c r="G682" s="19"/>
      <c r="H682" s="19"/>
      <c r="I682" s="19"/>
      <c r="J682" s="19"/>
      <c r="K682" s="19"/>
      <c r="L682" s="19"/>
    </row>
    <row r="683" spans="6:12" s="17" customFormat="1" x14ac:dyDescent="0.25">
      <c r="F683" s="19"/>
      <c r="G683" s="19"/>
      <c r="H683" s="19"/>
      <c r="I683" s="19"/>
      <c r="J683" s="19"/>
      <c r="K683" s="19"/>
      <c r="L683" s="19"/>
    </row>
    <row r="684" spans="6:12" s="17" customFormat="1" x14ac:dyDescent="0.25">
      <c r="F684" s="19"/>
      <c r="G684" s="19"/>
      <c r="H684" s="19"/>
      <c r="I684" s="19"/>
      <c r="J684" s="19"/>
      <c r="K684" s="19"/>
      <c r="L684" s="19"/>
    </row>
    <row r="685" spans="6:12" s="17" customFormat="1" x14ac:dyDescent="0.25">
      <c r="F685" s="19"/>
      <c r="G685" s="19"/>
      <c r="H685" s="19"/>
      <c r="I685" s="19"/>
      <c r="J685" s="19"/>
      <c r="K685" s="19"/>
      <c r="L685" s="19"/>
    </row>
    <row r="686" spans="6:12" s="17" customFormat="1" x14ac:dyDescent="0.25">
      <c r="F686" s="19"/>
      <c r="G686" s="19"/>
      <c r="H686" s="19"/>
      <c r="I686" s="19"/>
      <c r="J686" s="19"/>
      <c r="K686" s="19"/>
      <c r="L686" s="19"/>
    </row>
    <row r="687" spans="6:12" s="17" customFormat="1" x14ac:dyDescent="0.25">
      <c r="F687" s="19"/>
      <c r="G687" s="19"/>
      <c r="H687" s="19"/>
      <c r="I687" s="19"/>
      <c r="J687" s="19"/>
      <c r="K687" s="19"/>
      <c r="L687" s="19"/>
    </row>
    <row r="688" spans="6:12" s="17" customFormat="1" x14ac:dyDescent="0.25">
      <c r="F688" s="19"/>
      <c r="G688" s="19"/>
      <c r="H688" s="19"/>
      <c r="I688" s="19"/>
      <c r="J688" s="19"/>
      <c r="K688" s="19"/>
      <c r="L688" s="19"/>
    </row>
    <row r="689" spans="6:12" s="17" customFormat="1" x14ac:dyDescent="0.25">
      <c r="F689" s="19"/>
      <c r="G689" s="19"/>
      <c r="H689" s="19"/>
      <c r="I689" s="19"/>
      <c r="J689" s="19"/>
      <c r="K689" s="19"/>
      <c r="L689" s="19"/>
    </row>
    <row r="690" spans="6:12" s="17" customFormat="1" x14ac:dyDescent="0.25">
      <c r="F690" s="19"/>
      <c r="G690" s="19"/>
      <c r="H690" s="19"/>
      <c r="I690" s="19"/>
      <c r="J690" s="19"/>
      <c r="K690" s="19"/>
      <c r="L690" s="19"/>
    </row>
    <row r="691" spans="6:12" s="17" customFormat="1" x14ac:dyDescent="0.25">
      <c r="F691" s="19"/>
      <c r="G691" s="19"/>
      <c r="H691" s="19"/>
      <c r="I691" s="19"/>
      <c r="J691" s="19"/>
      <c r="K691" s="19"/>
      <c r="L691" s="19"/>
    </row>
    <row r="692" spans="6:12" s="17" customFormat="1" x14ac:dyDescent="0.25">
      <c r="F692" s="19"/>
      <c r="G692" s="19"/>
      <c r="H692" s="19"/>
      <c r="I692" s="19"/>
      <c r="J692" s="19"/>
      <c r="K692" s="19"/>
      <c r="L692" s="19"/>
    </row>
    <row r="693" spans="6:12" s="17" customFormat="1" x14ac:dyDescent="0.25">
      <c r="F693" s="19"/>
      <c r="G693" s="19"/>
      <c r="H693" s="19"/>
      <c r="I693" s="19"/>
      <c r="J693" s="19"/>
      <c r="K693" s="19"/>
      <c r="L693" s="19"/>
    </row>
    <row r="694" spans="6:12" s="17" customFormat="1" x14ac:dyDescent="0.25">
      <c r="F694" s="19"/>
      <c r="G694" s="19"/>
      <c r="H694" s="19"/>
      <c r="I694" s="19"/>
      <c r="J694" s="19"/>
      <c r="K694" s="19"/>
      <c r="L694" s="19"/>
    </row>
    <row r="695" spans="6:12" s="17" customFormat="1" x14ac:dyDescent="0.25">
      <c r="F695" s="19"/>
      <c r="G695" s="19"/>
      <c r="H695" s="19"/>
      <c r="I695" s="19"/>
      <c r="J695" s="19"/>
      <c r="K695" s="19"/>
      <c r="L695" s="19"/>
    </row>
    <row r="696" spans="6:12" s="17" customFormat="1" x14ac:dyDescent="0.25">
      <c r="F696" s="19"/>
      <c r="G696" s="19"/>
      <c r="H696" s="19"/>
      <c r="I696" s="19"/>
      <c r="J696" s="19"/>
      <c r="K696" s="19"/>
      <c r="L696" s="19"/>
    </row>
    <row r="697" spans="6:12" s="17" customFormat="1" x14ac:dyDescent="0.25">
      <c r="F697" s="19"/>
      <c r="G697" s="19"/>
      <c r="H697" s="19"/>
      <c r="I697" s="19"/>
      <c r="J697" s="19"/>
      <c r="K697" s="19"/>
      <c r="L697" s="19"/>
    </row>
    <row r="698" spans="6:12" s="17" customFormat="1" x14ac:dyDescent="0.25">
      <c r="F698" s="19"/>
      <c r="G698" s="19"/>
      <c r="H698" s="19"/>
      <c r="I698" s="19"/>
      <c r="J698" s="19"/>
      <c r="K698" s="19"/>
      <c r="L698" s="19"/>
    </row>
    <row r="699" spans="6:12" s="17" customFormat="1" x14ac:dyDescent="0.25">
      <c r="F699" s="19"/>
      <c r="G699" s="19"/>
      <c r="H699" s="19"/>
      <c r="I699" s="19"/>
      <c r="J699" s="19"/>
      <c r="K699" s="19"/>
      <c r="L699" s="19"/>
    </row>
    <row r="700" spans="6:12" s="17" customFormat="1" x14ac:dyDescent="0.25">
      <c r="F700" s="19"/>
      <c r="G700" s="19"/>
      <c r="H700" s="19"/>
      <c r="I700" s="19"/>
      <c r="J700" s="19"/>
      <c r="K700" s="19"/>
      <c r="L700" s="19"/>
    </row>
    <row r="701" spans="6:12" s="17" customFormat="1" x14ac:dyDescent="0.25">
      <c r="F701" s="19"/>
      <c r="G701" s="19"/>
      <c r="H701" s="19"/>
      <c r="I701" s="19"/>
      <c r="J701" s="19"/>
      <c r="K701" s="19"/>
      <c r="L701" s="19"/>
    </row>
    <row r="702" spans="6:12" s="17" customFormat="1" x14ac:dyDescent="0.25">
      <c r="F702" s="19"/>
      <c r="G702" s="19"/>
      <c r="H702" s="19"/>
      <c r="I702" s="19"/>
      <c r="J702" s="19"/>
      <c r="K702" s="19"/>
      <c r="L702" s="19"/>
    </row>
    <row r="703" spans="6:12" s="17" customFormat="1" x14ac:dyDescent="0.25">
      <c r="F703" s="19"/>
      <c r="G703" s="19"/>
      <c r="H703" s="19"/>
      <c r="I703" s="19"/>
      <c r="J703" s="19"/>
      <c r="K703" s="19"/>
      <c r="L703" s="19"/>
    </row>
    <row r="704" spans="6:12" s="17" customFormat="1" x14ac:dyDescent="0.25">
      <c r="F704" s="19"/>
      <c r="G704" s="19"/>
      <c r="H704" s="19"/>
      <c r="I704" s="19"/>
      <c r="J704" s="19"/>
      <c r="K704" s="19"/>
      <c r="L704" s="19"/>
    </row>
    <row r="705" spans="6:12" s="17" customFormat="1" x14ac:dyDescent="0.25">
      <c r="F705" s="19"/>
      <c r="G705" s="19"/>
      <c r="H705" s="19"/>
      <c r="I705" s="19"/>
      <c r="J705" s="19"/>
      <c r="K705" s="19"/>
      <c r="L705" s="19"/>
    </row>
    <row r="706" spans="6:12" s="17" customFormat="1" x14ac:dyDescent="0.25">
      <c r="F706" s="19"/>
      <c r="G706" s="19"/>
      <c r="H706" s="19"/>
      <c r="I706" s="19"/>
      <c r="J706" s="19"/>
      <c r="K706" s="19"/>
      <c r="L706" s="19"/>
    </row>
    <row r="707" spans="6:12" s="17" customFormat="1" x14ac:dyDescent="0.25">
      <c r="F707" s="19"/>
      <c r="G707" s="19"/>
      <c r="H707" s="19"/>
      <c r="I707" s="19"/>
      <c r="J707" s="19"/>
      <c r="K707" s="19"/>
      <c r="L707" s="19"/>
    </row>
    <row r="708" spans="6:12" s="17" customFormat="1" x14ac:dyDescent="0.25">
      <c r="F708" s="19"/>
      <c r="G708" s="19"/>
      <c r="H708" s="19"/>
      <c r="I708" s="19"/>
      <c r="J708" s="19"/>
      <c r="K708" s="19"/>
      <c r="L708" s="19"/>
    </row>
    <row r="709" spans="6:12" s="17" customFormat="1" x14ac:dyDescent="0.25">
      <c r="F709" s="19"/>
      <c r="G709" s="19"/>
      <c r="H709" s="19"/>
      <c r="I709" s="19"/>
      <c r="J709" s="19"/>
      <c r="K709" s="19"/>
      <c r="L709" s="19"/>
    </row>
    <row r="710" spans="6:12" s="17" customFormat="1" x14ac:dyDescent="0.25">
      <c r="F710" s="19"/>
      <c r="G710" s="19"/>
      <c r="H710" s="19"/>
      <c r="I710" s="19"/>
      <c r="J710" s="19"/>
      <c r="K710" s="19"/>
      <c r="L710" s="19"/>
    </row>
    <row r="711" spans="6:12" s="17" customFormat="1" x14ac:dyDescent="0.25">
      <c r="F711" s="19"/>
      <c r="G711" s="19"/>
      <c r="H711" s="19"/>
      <c r="I711" s="19"/>
      <c r="J711" s="19"/>
      <c r="K711" s="19"/>
      <c r="L711" s="19"/>
    </row>
    <row r="712" spans="6:12" s="17" customFormat="1" x14ac:dyDescent="0.25">
      <c r="F712" s="19"/>
      <c r="G712" s="19"/>
      <c r="H712" s="19"/>
      <c r="I712" s="19"/>
      <c r="J712" s="19"/>
      <c r="K712" s="19"/>
      <c r="L712" s="19"/>
    </row>
    <row r="713" spans="6:12" s="17" customFormat="1" x14ac:dyDescent="0.25">
      <c r="F713" s="19"/>
      <c r="G713" s="19"/>
      <c r="H713" s="19"/>
      <c r="I713" s="19"/>
      <c r="J713" s="19"/>
      <c r="K713" s="19"/>
      <c r="L713" s="19"/>
    </row>
    <row r="714" spans="6:12" s="17" customFormat="1" x14ac:dyDescent="0.25">
      <c r="F714" s="19"/>
      <c r="G714" s="19"/>
      <c r="H714" s="19"/>
      <c r="I714" s="19"/>
      <c r="J714" s="19"/>
      <c r="K714" s="19"/>
      <c r="L714" s="19"/>
    </row>
    <row r="715" spans="6:12" s="17" customFormat="1" x14ac:dyDescent="0.25">
      <c r="F715" s="19"/>
      <c r="G715" s="19"/>
      <c r="H715" s="19"/>
      <c r="I715" s="19"/>
      <c r="J715" s="19"/>
      <c r="K715" s="19"/>
      <c r="L715" s="19"/>
    </row>
    <row r="716" spans="6:12" s="17" customFormat="1" x14ac:dyDescent="0.25">
      <c r="F716" s="19"/>
      <c r="G716" s="19"/>
      <c r="H716" s="19"/>
      <c r="I716" s="19"/>
      <c r="J716" s="19"/>
      <c r="K716" s="19"/>
      <c r="L716" s="19"/>
    </row>
    <row r="717" spans="6:12" s="17" customFormat="1" x14ac:dyDescent="0.25">
      <c r="F717" s="19"/>
      <c r="G717" s="19"/>
      <c r="H717" s="19"/>
      <c r="I717" s="19"/>
      <c r="J717" s="19"/>
      <c r="K717" s="19"/>
      <c r="L717" s="19"/>
    </row>
    <row r="718" spans="6:12" s="17" customFormat="1" x14ac:dyDescent="0.25">
      <c r="F718" s="19"/>
      <c r="G718" s="19"/>
      <c r="H718" s="19"/>
      <c r="I718" s="19"/>
      <c r="J718" s="19"/>
      <c r="K718" s="19"/>
      <c r="L718" s="19"/>
    </row>
    <row r="719" spans="6:12" s="17" customFormat="1" x14ac:dyDescent="0.25">
      <c r="F719" s="19"/>
      <c r="G719" s="19"/>
      <c r="H719" s="19"/>
      <c r="I719" s="19"/>
      <c r="J719" s="19"/>
      <c r="K719" s="19"/>
      <c r="L719" s="19"/>
    </row>
    <row r="720" spans="6:12" s="17" customFormat="1" x14ac:dyDescent="0.25">
      <c r="F720" s="19"/>
      <c r="G720" s="19"/>
      <c r="H720" s="19"/>
      <c r="I720" s="19"/>
      <c r="J720" s="19"/>
      <c r="K720" s="19"/>
      <c r="L720" s="19"/>
    </row>
    <row r="721" spans="6:12" s="17" customFormat="1" x14ac:dyDescent="0.25">
      <c r="F721" s="19"/>
      <c r="G721" s="19"/>
      <c r="H721" s="19"/>
      <c r="I721" s="19"/>
      <c r="J721" s="19"/>
      <c r="K721" s="19"/>
      <c r="L721" s="19"/>
    </row>
    <row r="722" spans="6:12" s="17" customFormat="1" x14ac:dyDescent="0.25">
      <c r="F722" s="19"/>
      <c r="G722" s="19"/>
      <c r="H722" s="19"/>
      <c r="I722" s="19"/>
      <c r="J722" s="19"/>
      <c r="K722" s="19"/>
      <c r="L722" s="19"/>
    </row>
    <row r="723" spans="6:12" s="17" customFormat="1" x14ac:dyDescent="0.25">
      <c r="F723" s="19"/>
      <c r="G723" s="19"/>
      <c r="H723" s="19"/>
      <c r="I723" s="19"/>
      <c r="J723" s="19"/>
      <c r="K723" s="19"/>
      <c r="L723" s="19"/>
    </row>
    <row r="724" spans="6:12" s="17" customFormat="1" x14ac:dyDescent="0.25">
      <c r="F724" s="19"/>
      <c r="G724" s="19"/>
      <c r="H724" s="19"/>
      <c r="I724" s="19"/>
      <c r="J724" s="19"/>
      <c r="K724" s="19"/>
      <c r="L724" s="19"/>
    </row>
    <row r="725" spans="6:12" s="17" customFormat="1" x14ac:dyDescent="0.25">
      <c r="F725" s="19"/>
      <c r="G725" s="19"/>
      <c r="H725" s="19"/>
      <c r="I725" s="19"/>
      <c r="J725" s="19"/>
      <c r="K725" s="19"/>
      <c r="L725" s="19"/>
    </row>
    <row r="726" spans="6:12" s="17" customFormat="1" x14ac:dyDescent="0.25">
      <c r="F726" s="19"/>
      <c r="G726" s="19"/>
      <c r="H726" s="19"/>
      <c r="I726" s="19"/>
      <c r="J726" s="19"/>
      <c r="K726" s="19"/>
      <c r="L726" s="19"/>
    </row>
    <row r="727" spans="6:12" s="17" customFormat="1" x14ac:dyDescent="0.25">
      <c r="F727" s="19"/>
      <c r="G727" s="19"/>
      <c r="H727" s="19"/>
      <c r="I727" s="19"/>
      <c r="J727" s="19"/>
      <c r="K727" s="19"/>
      <c r="L727" s="19"/>
    </row>
    <row r="728" spans="6:12" s="17" customFormat="1" x14ac:dyDescent="0.25">
      <c r="F728" s="19"/>
      <c r="G728" s="19"/>
      <c r="H728" s="19"/>
      <c r="I728" s="19"/>
      <c r="J728" s="19"/>
      <c r="K728" s="19"/>
      <c r="L728" s="19"/>
    </row>
    <row r="729" spans="6:12" s="17" customFormat="1" x14ac:dyDescent="0.25">
      <c r="F729" s="19"/>
      <c r="G729" s="19"/>
      <c r="H729" s="19"/>
      <c r="I729" s="19"/>
      <c r="J729" s="19"/>
      <c r="K729" s="19"/>
      <c r="L729" s="19"/>
    </row>
    <row r="730" spans="6:12" s="17" customFormat="1" x14ac:dyDescent="0.25">
      <c r="F730" s="19"/>
      <c r="G730" s="19"/>
      <c r="H730" s="19"/>
      <c r="I730" s="19"/>
      <c r="J730" s="19"/>
      <c r="K730" s="19"/>
      <c r="L730" s="19"/>
    </row>
    <row r="731" spans="6:12" s="17" customFormat="1" x14ac:dyDescent="0.25">
      <c r="F731" s="19"/>
      <c r="G731" s="19"/>
      <c r="H731" s="19"/>
      <c r="I731" s="19"/>
      <c r="J731" s="19"/>
      <c r="K731" s="19"/>
      <c r="L731" s="19"/>
    </row>
    <row r="732" spans="6:12" s="17" customFormat="1" x14ac:dyDescent="0.25">
      <c r="F732" s="19"/>
      <c r="G732" s="19"/>
      <c r="H732" s="19"/>
      <c r="I732" s="19"/>
      <c r="J732" s="19"/>
      <c r="K732" s="19"/>
      <c r="L732" s="19"/>
    </row>
    <row r="733" spans="6:12" s="17" customFormat="1" x14ac:dyDescent="0.25">
      <c r="F733" s="19"/>
      <c r="G733" s="19"/>
      <c r="H733" s="19"/>
      <c r="I733" s="19"/>
      <c r="J733" s="19"/>
      <c r="K733" s="19"/>
      <c r="L733" s="19"/>
    </row>
    <row r="734" spans="6:12" s="17" customFormat="1" x14ac:dyDescent="0.25">
      <c r="F734" s="19"/>
      <c r="G734" s="19"/>
      <c r="H734" s="19"/>
      <c r="I734" s="19"/>
      <c r="J734" s="19"/>
      <c r="K734" s="19"/>
      <c r="L734" s="19"/>
    </row>
    <row r="735" spans="6:12" s="17" customFormat="1" x14ac:dyDescent="0.25">
      <c r="F735" s="19"/>
      <c r="G735" s="19"/>
      <c r="H735" s="19"/>
      <c r="I735" s="19"/>
      <c r="J735" s="19"/>
      <c r="K735" s="19"/>
      <c r="L735" s="19"/>
    </row>
    <row r="736" spans="6:12" s="17" customFormat="1" x14ac:dyDescent="0.25">
      <c r="F736" s="19"/>
      <c r="G736" s="19"/>
      <c r="H736" s="19"/>
      <c r="I736" s="19"/>
      <c r="J736" s="19"/>
      <c r="K736" s="19"/>
      <c r="L736" s="19"/>
    </row>
    <row r="737" spans="6:12" s="17" customFormat="1" x14ac:dyDescent="0.25">
      <c r="F737" s="19"/>
      <c r="G737" s="19"/>
      <c r="H737" s="19"/>
      <c r="I737" s="19"/>
      <c r="J737" s="19"/>
      <c r="K737" s="19"/>
      <c r="L737" s="19"/>
    </row>
    <row r="738" spans="6:12" s="17" customFormat="1" x14ac:dyDescent="0.25">
      <c r="F738" s="19"/>
      <c r="G738" s="19"/>
      <c r="H738" s="19"/>
      <c r="I738" s="19"/>
      <c r="J738" s="19"/>
      <c r="K738" s="19"/>
      <c r="L738" s="19"/>
    </row>
    <row r="739" spans="6:12" s="17" customFormat="1" x14ac:dyDescent="0.25">
      <c r="F739" s="19"/>
      <c r="G739" s="19"/>
      <c r="H739" s="19"/>
      <c r="I739" s="19"/>
      <c r="J739" s="19"/>
      <c r="K739" s="19"/>
      <c r="L739" s="19"/>
    </row>
    <row r="740" spans="6:12" s="17" customFormat="1" x14ac:dyDescent="0.25">
      <c r="F740" s="19"/>
      <c r="G740" s="19"/>
      <c r="H740" s="19"/>
      <c r="I740" s="19"/>
      <c r="J740" s="19"/>
      <c r="K740" s="19"/>
      <c r="L740" s="19"/>
    </row>
    <row r="741" spans="6:12" s="17" customFormat="1" x14ac:dyDescent="0.25">
      <c r="F741" s="19"/>
      <c r="G741" s="19"/>
      <c r="H741" s="19"/>
      <c r="I741" s="19"/>
      <c r="J741" s="19"/>
      <c r="K741" s="19"/>
      <c r="L741" s="19"/>
    </row>
    <row r="742" spans="6:12" s="17" customFormat="1" x14ac:dyDescent="0.25">
      <c r="F742" s="19"/>
      <c r="G742" s="19"/>
      <c r="H742" s="19"/>
      <c r="I742" s="19"/>
      <c r="J742" s="19"/>
      <c r="K742" s="19"/>
      <c r="L742" s="19"/>
    </row>
    <row r="743" spans="6:12" s="17" customFormat="1" x14ac:dyDescent="0.25">
      <c r="F743" s="19"/>
      <c r="G743" s="19"/>
      <c r="H743" s="19"/>
      <c r="I743" s="19"/>
      <c r="J743" s="19"/>
      <c r="K743" s="19"/>
      <c r="L743" s="19"/>
    </row>
    <row r="744" spans="6:12" s="17" customFormat="1" x14ac:dyDescent="0.25">
      <c r="F744" s="19"/>
      <c r="G744" s="19"/>
      <c r="H744" s="19"/>
      <c r="I744" s="19"/>
      <c r="J744" s="19"/>
      <c r="K744" s="19"/>
      <c r="L744" s="19"/>
    </row>
    <row r="745" spans="6:12" s="17" customFormat="1" x14ac:dyDescent="0.25">
      <c r="F745" s="19"/>
      <c r="G745" s="19"/>
      <c r="H745" s="19"/>
      <c r="I745" s="19"/>
      <c r="J745" s="19"/>
      <c r="K745" s="19"/>
      <c r="L745" s="19"/>
    </row>
    <row r="746" spans="6:12" s="17" customFormat="1" x14ac:dyDescent="0.25">
      <c r="F746" s="19"/>
      <c r="G746" s="19"/>
      <c r="H746" s="19"/>
      <c r="I746" s="19"/>
      <c r="J746" s="19"/>
      <c r="K746" s="19"/>
      <c r="L746" s="19"/>
    </row>
    <row r="747" spans="6:12" s="17" customFormat="1" x14ac:dyDescent="0.25">
      <c r="F747" s="19"/>
      <c r="G747" s="19"/>
      <c r="H747" s="19"/>
      <c r="I747" s="19"/>
      <c r="J747" s="19"/>
      <c r="K747" s="19"/>
      <c r="L747" s="19"/>
    </row>
    <row r="748" spans="6:12" s="17" customFormat="1" x14ac:dyDescent="0.25">
      <c r="F748" s="19"/>
      <c r="G748" s="19"/>
      <c r="H748" s="19"/>
      <c r="I748" s="19"/>
      <c r="J748" s="19"/>
      <c r="K748" s="19"/>
      <c r="L748" s="19"/>
    </row>
    <row r="749" spans="6:12" s="17" customFormat="1" x14ac:dyDescent="0.25">
      <c r="F749" s="19"/>
      <c r="G749" s="19"/>
      <c r="H749" s="19"/>
      <c r="I749" s="19"/>
      <c r="J749" s="19"/>
      <c r="K749" s="19"/>
      <c r="L749" s="19"/>
    </row>
    <row r="750" spans="6:12" s="17" customFormat="1" x14ac:dyDescent="0.25">
      <c r="F750" s="19"/>
      <c r="G750" s="19"/>
      <c r="H750" s="19"/>
      <c r="I750" s="19"/>
      <c r="J750" s="19"/>
      <c r="K750" s="19"/>
      <c r="L750" s="19"/>
    </row>
    <row r="751" spans="6:12" s="17" customFormat="1" x14ac:dyDescent="0.25">
      <c r="F751" s="19"/>
      <c r="G751" s="19"/>
      <c r="H751" s="19"/>
      <c r="I751" s="19"/>
      <c r="J751" s="19"/>
      <c r="K751" s="19"/>
      <c r="L751" s="19"/>
    </row>
    <row r="752" spans="6:12" s="17" customFormat="1" x14ac:dyDescent="0.25">
      <c r="F752" s="19"/>
      <c r="G752" s="19"/>
      <c r="H752" s="19"/>
      <c r="I752" s="19"/>
      <c r="J752" s="19"/>
      <c r="K752" s="19"/>
      <c r="L752" s="19"/>
    </row>
    <row r="753" spans="6:12" s="17" customFormat="1" x14ac:dyDescent="0.25">
      <c r="F753" s="19"/>
      <c r="G753" s="19"/>
      <c r="H753" s="19"/>
      <c r="I753" s="19"/>
      <c r="J753" s="19"/>
      <c r="K753" s="19"/>
      <c r="L753" s="19"/>
    </row>
    <row r="754" spans="6:12" s="17" customFormat="1" x14ac:dyDescent="0.25">
      <c r="F754" s="19"/>
      <c r="G754" s="19"/>
      <c r="H754" s="19"/>
      <c r="I754" s="19"/>
      <c r="J754" s="19"/>
      <c r="K754" s="19"/>
      <c r="L754" s="19"/>
    </row>
    <row r="755" spans="6:12" s="17" customFormat="1" x14ac:dyDescent="0.25">
      <c r="F755" s="19"/>
      <c r="G755" s="19"/>
      <c r="H755" s="19"/>
      <c r="I755" s="19"/>
      <c r="J755" s="19"/>
      <c r="K755" s="19"/>
      <c r="L755" s="19"/>
    </row>
    <row r="756" spans="6:12" s="17" customFormat="1" x14ac:dyDescent="0.25">
      <c r="F756" s="19"/>
      <c r="G756" s="19"/>
      <c r="H756" s="19"/>
      <c r="I756" s="19"/>
      <c r="J756" s="19"/>
      <c r="K756" s="19"/>
      <c r="L756" s="19"/>
    </row>
    <row r="757" spans="6:12" s="17" customFormat="1" x14ac:dyDescent="0.25">
      <c r="F757" s="19"/>
      <c r="G757" s="19"/>
      <c r="H757" s="19"/>
      <c r="I757" s="19"/>
      <c r="J757" s="19"/>
      <c r="K757" s="19"/>
      <c r="L757" s="19"/>
    </row>
    <row r="758" spans="6:12" s="17" customFormat="1" x14ac:dyDescent="0.25">
      <c r="F758" s="19"/>
      <c r="G758" s="19"/>
      <c r="H758" s="19"/>
      <c r="I758" s="19"/>
      <c r="J758" s="19"/>
      <c r="K758" s="19"/>
      <c r="L758" s="19"/>
    </row>
    <row r="759" spans="6:12" s="17" customFormat="1" x14ac:dyDescent="0.25">
      <c r="F759" s="19"/>
      <c r="G759" s="19"/>
      <c r="H759" s="19"/>
      <c r="I759" s="19"/>
      <c r="J759" s="19"/>
      <c r="K759" s="19"/>
      <c r="L759" s="19"/>
    </row>
    <row r="760" spans="6:12" s="17" customFormat="1" x14ac:dyDescent="0.25">
      <c r="F760" s="19"/>
      <c r="G760" s="19"/>
      <c r="H760" s="19"/>
      <c r="I760" s="19"/>
      <c r="J760" s="19"/>
      <c r="K760" s="19"/>
      <c r="L760" s="19"/>
    </row>
    <row r="761" spans="6:12" s="17" customFormat="1" x14ac:dyDescent="0.25">
      <c r="F761" s="19"/>
      <c r="G761" s="19"/>
      <c r="H761" s="19"/>
      <c r="I761" s="19"/>
      <c r="J761" s="19"/>
      <c r="K761" s="19"/>
      <c r="L761" s="19"/>
    </row>
    <row r="762" spans="6:12" s="17" customFormat="1" x14ac:dyDescent="0.25">
      <c r="F762" s="19"/>
      <c r="G762" s="19"/>
      <c r="H762" s="19"/>
      <c r="I762" s="19"/>
      <c r="J762" s="19"/>
      <c r="K762" s="19"/>
      <c r="L762" s="19"/>
    </row>
    <row r="763" spans="6:12" s="17" customFormat="1" x14ac:dyDescent="0.25">
      <c r="F763" s="19"/>
      <c r="G763" s="19"/>
      <c r="H763" s="19"/>
      <c r="I763" s="19"/>
      <c r="J763" s="19"/>
      <c r="K763" s="19"/>
      <c r="L763" s="19"/>
    </row>
    <row r="764" spans="6:12" s="17" customFormat="1" x14ac:dyDescent="0.25">
      <c r="F764" s="19"/>
      <c r="G764" s="19"/>
      <c r="H764" s="19"/>
      <c r="I764" s="19"/>
      <c r="J764" s="19"/>
      <c r="K764" s="19"/>
      <c r="L764" s="19"/>
    </row>
    <row r="765" spans="6:12" s="17" customFormat="1" x14ac:dyDescent="0.25">
      <c r="F765" s="19"/>
      <c r="G765" s="19"/>
      <c r="H765" s="19"/>
      <c r="I765" s="19"/>
      <c r="J765" s="19"/>
      <c r="K765" s="19"/>
      <c r="L765" s="19"/>
    </row>
    <row r="766" spans="6:12" s="17" customFormat="1" x14ac:dyDescent="0.25">
      <c r="F766" s="19"/>
      <c r="G766" s="19"/>
      <c r="H766" s="19"/>
      <c r="I766" s="19"/>
      <c r="J766" s="19"/>
      <c r="K766" s="19"/>
      <c r="L766" s="19"/>
    </row>
    <row r="767" spans="6:12" s="17" customFormat="1" x14ac:dyDescent="0.25">
      <c r="F767" s="19"/>
      <c r="G767" s="19"/>
      <c r="H767" s="19"/>
      <c r="I767" s="19"/>
      <c r="J767" s="19"/>
      <c r="K767" s="19"/>
      <c r="L767" s="19"/>
    </row>
    <row r="768" spans="6:12" s="17" customFormat="1" x14ac:dyDescent="0.25">
      <c r="F768" s="19"/>
      <c r="G768" s="19"/>
      <c r="H768" s="19"/>
      <c r="I768" s="19"/>
      <c r="J768" s="19"/>
      <c r="K768" s="19"/>
      <c r="L768" s="19"/>
    </row>
    <row r="769" spans="6:12" s="17" customFormat="1" x14ac:dyDescent="0.25">
      <c r="F769" s="19"/>
      <c r="G769" s="19"/>
      <c r="H769" s="19"/>
      <c r="I769" s="19"/>
      <c r="J769" s="19"/>
      <c r="K769" s="19"/>
      <c r="L769" s="19"/>
    </row>
    <row r="770" spans="6:12" s="17" customFormat="1" x14ac:dyDescent="0.25">
      <c r="F770" s="19"/>
      <c r="G770" s="19"/>
      <c r="H770" s="19"/>
      <c r="I770" s="19"/>
      <c r="J770" s="19"/>
      <c r="K770" s="19"/>
      <c r="L770" s="19"/>
    </row>
    <row r="771" spans="6:12" s="17" customFormat="1" x14ac:dyDescent="0.25">
      <c r="F771" s="19"/>
      <c r="G771" s="19"/>
      <c r="H771" s="19"/>
      <c r="I771" s="19"/>
      <c r="J771" s="19"/>
      <c r="K771" s="19"/>
      <c r="L771" s="19"/>
    </row>
    <row r="772" spans="6:12" s="17" customFormat="1" x14ac:dyDescent="0.25">
      <c r="F772" s="19"/>
      <c r="G772" s="19"/>
      <c r="H772" s="19"/>
      <c r="I772" s="19"/>
      <c r="J772" s="19"/>
      <c r="K772" s="19"/>
      <c r="L772" s="19"/>
    </row>
    <row r="773" spans="6:12" s="17" customFormat="1" x14ac:dyDescent="0.25">
      <c r="F773" s="19"/>
      <c r="G773" s="19"/>
      <c r="H773" s="19"/>
      <c r="I773" s="19"/>
      <c r="J773" s="19"/>
      <c r="K773" s="19"/>
      <c r="L773" s="19"/>
    </row>
    <row r="774" spans="6:12" s="17" customFormat="1" x14ac:dyDescent="0.25">
      <c r="F774" s="19"/>
      <c r="G774" s="19"/>
      <c r="H774" s="19"/>
      <c r="I774" s="19"/>
      <c r="J774" s="19"/>
      <c r="K774" s="19"/>
      <c r="L774" s="19"/>
    </row>
    <row r="775" spans="6:12" s="17" customFormat="1" x14ac:dyDescent="0.25">
      <c r="F775" s="19"/>
      <c r="G775" s="19"/>
      <c r="H775" s="19"/>
      <c r="I775" s="19"/>
      <c r="J775" s="19"/>
      <c r="K775" s="19"/>
      <c r="L775" s="19"/>
    </row>
    <row r="776" spans="6:12" s="17" customFormat="1" x14ac:dyDescent="0.25">
      <c r="F776" s="19"/>
      <c r="G776" s="19"/>
      <c r="H776" s="19"/>
      <c r="I776" s="19"/>
      <c r="J776" s="19"/>
      <c r="K776" s="19"/>
      <c r="L776" s="19"/>
    </row>
    <row r="777" spans="6:12" s="17" customFormat="1" x14ac:dyDescent="0.25">
      <c r="F777" s="19"/>
      <c r="G777" s="19"/>
      <c r="H777" s="19"/>
      <c r="I777" s="19"/>
      <c r="J777" s="19"/>
      <c r="K777" s="19"/>
      <c r="L777" s="19"/>
    </row>
    <row r="778" spans="6:12" s="17" customFormat="1" x14ac:dyDescent="0.25">
      <c r="F778" s="19"/>
      <c r="G778" s="19"/>
      <c r="H778" s="19"/>
      <c r="I778" s="19"/>
      <c r="J778" s="19"/>
      <c r="K778" s="19"/>
      <c r="L778" s="19"/>
    </row>
    <row r="779" spans="6:12" s="17" customFormat="1" x14ac:dyDescent="0.25">
      <c r="F779" s="19"/>
      <c r="G779" s="19"/>
      <c r="H779" s="19"/>
      <c r="I779" s="19"/>
      <c r="J779" s="19"/>
      <c r="K779" s="19"/>
      <c r="L779" s="19"/>
    </row>
    <row r="780" spans="6:12" s="17" customFormat="1" x14ac:dyDescent="0.25">
      <c r="F780" s="19"/>
      <c r="G780" s="19"/>
      <c r="H780" s="19"/>
      <c r="I780" s="19"/>
      <c r="J780" s="19"/>
      <c r="K780" s="19"/>
      <c r="L780" s="19"/>
    </row>
    <row r="781" spans="6:12" s="17" customFormat="1" x14ac:dyDescent="0.25">
      <c r="F781" s="19"/>
      <c r="G781" s="19"/>
      <c r="H781" s="19"/>
      <c r="I781" s="19"/>
      <c r="J781" s="19"/>
      <c r="K781" s="19"/>
      <c r="L781" s="19"/>
    </row>
    <row r="782" spans="6:12" s="17" customFormat="1" x14ac:dyDescent="0.25">
      <c r="F782" s="19"/>
      <c r="G782" s="19"/>
      <c r="H782" s="19"/>
      <c r="I782" s="19"/>
      <c r="J782" s="19"/>
      <c r="K782" s="19"/>
      <c r="L782" s="19"/>
    </row>
    <row r="783" spans="6:12" s="17" customFormat="1" x14ac:dyDescent="0.25">
      <c r="F783" s="19"/>
      <c r="G783" s="19"/>
      <c r="H783" s="19"/>
      <c r="I783" s="19"/>
      <c r="J783" s="19"/>
      <c r="K783" s="19"/>
      <c r="L783" s="19"/>
    </row>
    <row r="784" spans="6:12" s="17" customFormat="1" x14ac:dyDescent="0.25">
      <c r="F784" s="19"/>
      <c r="G784" s="19"/>
      <c r="H784" s="19"/>
      <c r="I784" s="19"/>
      <c r="J784" s="19"/>
      <c r="K784" s="19"/>
      <c r="L784" s="19"/>
    </row>
    <row r="785" spans="6:12" s="17" customFormat="1" x14ac:dyDescent="0.25">
      <c r="F785" s="19"/>
      <c r="G785" s="19"/>
      <c r="H785" s="19"/>
      <c r="I785" s="19"/>
      <c r="J785" s="19"/>
      <c r="K785" s="19"/>
      <c r="L785" s="19"/>
    </row>
    <row r="786" spans="6:12" s="17" customFormat="1" x14ac:dyDescent="0.25">
      <c r="F786" s="19"/>
      <c r="G786" s="19"/>
      <c r="H786" s="19"/>
      <c r="I786" s="19"/>
      <c r="J786" s="19"/>
      <c r="K786" s="19"/>
      <c r="L786" s="19"/>
    </row>
    <row r="787" spans="6:12" s="17" customFormat="1" x14ac:dyDescent="0.25">
      <c r="F787" s="19"/>
      <c r="G787" s="19"/>
      <c r="H787" s="19"/>
      <c r="I787" s="19"/>
      <c r="J787" s="19"/>
      <c r="K787" s="19"/>
      <c r="L787" s="19"/>
    </row>
    <row r="788" spans="6:12" s="17" customFormat="1" x14ac:dyDescent="0.25">
      <c r="F788" s="19"/>
      <c r="G788" s="19"/>
      <c r="H788" s="19"/>
      <c r="I788" s="19"/>
      <c r="J788" s="19"/>
      <c r="K788" s="19"/>
      <c r="L788" s="19"/>
    </row>
    <row r="789" spans="6:12" s="17" customFormat="1" x14ac:dyDescent="0.25">
      <c r="F789" s="19"/>
      <c r="G789" s="19"/>
      <c r="H789" s="19"/>
      <c r="I789" s="19"/>
      <c r="J789" s="19"/>
      <c r="K789" s="19"/>
      <c r="L789" s="19"/>
    </row>
    <row r="790" spans="6:12" s="17" customFormat="1" x14ac:dyDescent="0.25">
      <c r="F790" s="19"/>
      <c r="G790" s="19"/>
      <c r="H790" s="19"/>
      <c r="I790" s="19"/>
      <c r="J790" s="19"/>
      <c r="K790" s="19"/>
      <c r="L790" s="19"/>
    </row>
    <row r="791" spans="6:12" s="17" customFormat="1" x14ac:dyDescent="0.25">
      <c r="F791" s="19"/>
      <c r="G791" s="19"/>
      <c r="H791" s="19"/>
      <c r="I791" s="19"/>
      <c r="J791" s="19"/>
      <c r="K791" s="19"/>
      <c r="L791" s="19"/>
    </row>
    <row r="792" spans="6:12" s="17" customFormat="1" x14ac:dyDescent="0.25">
      <c r="F792" s="19"/>
      <c r="G792" s="19"/>
      <c r="H792" s="19"/>
      <c r="I792" s="19"/>
      <c r="J792" s="19"/>
      <c r="K792" s="19"/>
      <c r="L792" s="19"/>
    </row>
    <row r="793" spans="6:12" s="17" customFormat="1" x14ac:dyDescent="0.25">
      <c r="F793" s="19"/>
      <c r="G793" s="19"/>
      <c r="H793" s="19"/>
      <c r="I793" s="19"/>
      <c r="J793" s="19"/>
      <c r="K793" s="19"/>
      <c r="L793" s="19"/>
    </row>
    <row r="794" spans="6:12" s="17" customFormat="1" x14ac:dyDescent="0.25">
      <c r="F794" s="19"/>
      <c r="G794" s="19"/>
      <c r="H794" s="19"/>
      <c r="I794" s="19"/>
      <c r="J794" s="19"/>
      <c r="K794" s="19"/>
      <c r="L794" s="19"/>
    </row>
    <row r="795" spans="6:12" s="17" customFormat="1" x14ac:dyDescent="0.25">
      <c r="F795" s="19"/>
      <c r="G795" s="19"/>
      <c r="H795" s="19"/>
      <c r="I795" s="19"/>
      <c r="J795" s="19"/>
      <c r="K795" s="19"/>
      <c r="L795" s="19"/>
    </row>
    <row r="796" spans="6:12" s="17" customFormat="1" x14ac:dyDescent="0.25">
      <c r="F796" s="19"/>
      <c r="G796" s="19"/>
      <c r="H796" s="19"/>
      <c r="I796" s="19"/>
      <c r="J796" s="19"/>
      <c r="K796" s="19"/>
      <c r="L796" s="19"/>
    </row>
    <row r="797" spans="6:12" s="17" customFormat="1" x14ac:dyDescent="0.25">
      <c r="F797" s="19"/>
      <c r="G797" s="19"/>
      <c r="H797" s="19"/>
      <c r="I797" s="19"/>
      <c r="J797" s="19"/>
      <c r="K797" s="19"/>
      <c r="L797" s="19"/>
    </row>
    <row r="798" spans="6:12" s="17" customFormat="1" x14ac:dyDescent="0.25">
      <c r="F798" s="19"/>
      <c r="G798" s="19"/>
      <c r="H798" s="19"/>
      <c r="I798" s="19"/>
      <c r="J798" s="19"/>
      <c r="K798" s="19"/>
      <c r="L798" s="19"/>
    </row>
    <row r="799" spans="6:12" s="17" customFormat="1" x14ac:dyDescent="0.25">
      <c r="F799" s="19"/>
      <c r="G799" s="19"/>
      <c r="H799" s="19"/>
      <c r="I799" s="19"/>
      <c r="J799" s="19"/>
      <c r="K799" s="19"/>
      <c r="L799" s="19"/>
    </row>
    <row r="800" spans="6:12" s="17" customFormat="1" x14ac:dyDescent="0.25">
      <c r="F800" s="19"/>
      <c r="G800" s="19"/>
      <c r="H800" s="19"/>
      <c r="I800" s="19"/>
      <c r="J800" s="19"/>
      <c r="K800" s="19"/>
      <c r="L800" s="19"/>
    </row>
    <row r="801" spans="6:12" s="17" customFormat="1" x14ac:dyDescent="0.25">
      <c r="F801" s="19"/>
      <c r="G801" s="19"/>
      <c r="H801" s="19"/>
      <c r="I801" s="19"/>
      <c r="J801" s="19"/>
      <c r="K801" s="19"/>
      <c r="L801" s="19"/>
    </row>
    <row r="802" spans="6:12" s="17" customFormat="1" x14ac:dyDescent="0.25">
      <c r="F802" s="19"/>
      <c r="G802" s="19"/>
      <c r="H802" s="19"/>
      <c r="I802" s="19"/>
      <c r="J802" s="19"/>
      <c r="K802" s="19"/>
      <c r="L802" s="19"/>
    </row>
    <row r="803" spans="6:12" s="17" customFormat="1" x14ac:dyDescent="0.25">
      <c r="F803" s="19"/>
      <c r="G803" s="19"/>
      <c r="H803" s="19"/>
      <c r="I803" s="19"/>
      <c r="J803" s="19"/>
      <c r="K803" s="19"/>
      <c r="L803" s="19"/>
    </row>
    <row r="804" spans="6:12" s="17" customFormat="1" x14ac:dyDescent="0.25">
      <c r="F804" s="19"/>
      <c r="G804" s="19"/>
      <c r="H804" s="19"/>
      <c r="I804" s="19"/>
      <c r="J804" s="19"/>
      <c r="K804" s="19"/>
      <c r="L804" s="19"/>
    </row>
    <row r="805" spans="6:12" s="17" customFormat="1" x14ac:dyDescent="0.25">
      <c r="F805" s="19"/>
      <c r="G805" s="19"/>
      <c r="H805" s="19"/>
      <c r="I805" s="19"/>
      <c r="J805" s="19"/>
      <c r="K805" s="19"/>
      <c r="L805" s="19"/>
    </row>
    <row r="806" spans="6:12" s="17" customFormat="1" x14ac:dyDescent="0.25">
      <c r="F806" s="19"/>
      <c r="G806" s="19"/>
      <c r="H806" s="19"/>
      <c r="I806" s="19"/>
      <c r="J806" s="19"/>
      <c r="K806" s="19"/>
      <c r="L806" s="19"/>
    </row>
    <row r="807" spans="6:12" s="17" customFormat="1" x14ac:dyDescent="0.25">
      <c r="F807" s="19"/>
      <c r="G807" s="19"/>
      <c r="H807" s="19"/>
      <c r="I807" s="19"/>
      <c r="J807" s="19"/>
      <c r="K807" s="19"/>
      <c r="L807" s="19"/>
    </row>
    <row r="808" spans="6:12" s="17" customFormat="1" x14ac:dyDescent="0.25">
      <c r="F808" s="19"/>
      <c r="G808" s="19"/>
      <c r="H808" s="19"/>
      <c r="I808" s="19"/>
      <c r="J808" s="19"/>
      <c r="K808" s="19"/>
      <c r="L808" s="19"/>
    </row>
    <row r="809" spans="6:12" s="17" customFormat="1" x14ac:dyDescent="0.25">
      <c r="F809" s="19"/>
      <c r="G809" s="19"/>
      <c r="H809" s="19"/>
      <c r="I809" s="19"/>
      <c r="J809" s="19"/>
      <c r="K809" s="19"/>
      <c r="L809" s="19"/>
    </row>
    <row r="810" spans="6:12" s="17" customFormat="1" x14ac:dyDescent="0.25">
      <c r="F810" s="19"/>
      <c r="G810" s="19"/>
      <c r="H810" s="19"/>
      <c r="I810" s="19"/>
      <c r="J810" s="19"/>
      <c r="K810" s="19"/>
      <c r="L810" s="19"/>
    </row>
    <row r="811" spans="6:12" s="17" customFormat="1" x14ac:dyDescent="0.25">
      <c r="F811" s="19"/>
      <c r="G811" s="19"/>
      <c r="H811" s="19"/>
      <c r="I811" s="19"/>
      <c r="J811" s="19"/>
      <c r="K811" s="19"/>
      <c r="L811" s="19"/>
    </row>
    <row r="812" spans="6:12" s="17" customFormat="1" x14ac:dyDescent="0.25">
      <c r="F812" s="19"/>
      <c r="G812" s="19"/>
      <c r="H812" s="19"/>
      <c r="I812" s="19"/>
      <c r="J812" s="19"/>
      <c r="K812" s="19"/>
      <c r="L812" s="19"/>
    </row>
    <row r="813" spans="6:12" s="17" customFormat="1" x14ac:dyDescent="0.25">
      <c r="F813" s="19"/>
      <c r="G813" s="19"/>
      <c r="H813" s="19"/>
      <c r="I813" s="19"/>
      <c r="J813" s="19"/>
      <c r="K813" s="19"/>
      <c r="L813" s="19"/>
    </row>
    <row r="814" spans="6:12" s="17" customFormat="1" x14ac:dyDescent="0.25">
      <c r="F814" s="19"/>
      <c r="G814" s="19"/>
      <c r="H814" s="19"/>
      <c r="I814" s="19"/>
      <c r="J814" s="19"/>
      <c r="K814" s="19"/>
      <c r="L814" s="19"/>
    </row>
    <row r="815" spans="6:12" s="17" customFormat="1" x14ac:dyDescent="0.25">
      <c r="F815" s="19"/>
      <c r="G815" s="19"/>
      <c r="H815" s="19"/>
      <c r="I815" s="19"/>
      <c r="J815" s="19"/>
      <c r="K815" s="19"/>
      <c r="L815" s="19"/>
    </row>
    <row r="816" spans="6:12" s="17" customFormat="1" x14ac:dyDescent="0.25">
      <c r="F816" s="19"/>
      <c r="G816" s="19"/>
      <c r="H816" s="19"/>
      <c r="I816" s="19"/>
      <c r="J816" s="19"/>
      <c r="K816" s="19"/>
      <c r="L816" s="19"/>
    </row>
    <row r="817" spans="6:12" s="17" customFormat="1" x14ac:dyDescent="0.25">
      <c r="F817" s="19"/>
      <c r="G817" s="19"/>
      <c r="H817" s="19"/>
      <c r="I817" s="19"/>
      <c r="J817" s="19"/>
      <c r="K817" s="19"/>
      <c r="L817" s="19"/>
    </row>
    <row r="818" spans="6:12" s="17" customFormat="1" x14ac:dyDescent="0.25">
      <c r="F818" s="19"/>
      <c r="G818" s="19"/>
      <c r="H818" s="19"/>
      <c r="I818" s="19"/>
      <c r="J818" s="19"/>
      <c r="K818" s="19"/>
      <c r="L818" s="19"/>
    </row>
    <row r="819" spans="6:12" s="17" customFormat="1" x14ac:dyDescent="0.25">
      <c r="F819" s="19"/>
      <c r="G819" s="19"/>
      <c r="H819" s="19"/>
      <c r="I819" s="19"/>
      <c r="J819" s="19"/>
      <c r="K819" s="19"/>
      <c r="L819" s="19"/>
    </row>
    <row r="820" spans="6:12" s="17" customFormat="1" x14ac:dyDescent="0.25">
      <c r="F820" s="19"/>
      <c r="G820" s="19"/>
      <c r="H820" s="19"/>
      <c r="I820" s="19"/>
      <c r="J820" s="19"/>
      <c r="K820" s="19"/>
      <c r="L820" s="19"/>
    </row>
    <row r="821" spans="6:12" s="17" customFormat="1" x14ac:dyDescent="0.25">
      <c r="F821" s="19"/>
      <c r="G821" s="19"/>
      <c r="H821" s="19"/>
      <c r="I821" s="19"/>
      <c r="J821" s="19"/>
      <c r="K821" s="19"/>
      <c r="L821" s="19"/>
    </row>
    <row r="822" spans="6:12" s="17" customFormat="1" x14ac:dyDescent="0.25">
      <c r="F822" s="19"/>
      <c r="G822" s="19"/>
      <c r="H822" s="19"/>
      <c r="I822" s="19"/>
      <c r="J822" s="19"/>
      <c r="K822" s="19"/>
      <c r="L822" s="19"/>
    </row>
    <row r="823" spans="6:12" s="17" customFormat="1" x14ac:dyDescent="0.25">
      <c r="F823" s="19"/>
      <c r="G823" s="19"/>
      <c r="H823" s="19"/>
      <c r="I823" s="19"/>
      <c r="J823" s="19"/>
      <c r="K823" s="19"/>
      <c r="L823" s="19"/>
    </row>
    <row r="824" spans="6:12" s="17" customFormat="1" x14ac:dyDescent="0.25">
      <c r="F824" s="19"/>
      <c r="G824" s="19"/>
      <c r="H824" s="19"/>
      <c r="I824" s="19"/>
      <c r="J824" s="19"/>
      <c r="K824" s="19"/>
      <c r="L824" s="19"/>
    </row>
    <row r="825" spans="6:12" s="17" customFormat="1" x14ac:dyDescent="0.25">
      <c r="F825" s="19"/>
      <c r="G825" s="19"/>
      <c r="H825" s="19"/>
      <c r="I825" s="19"/>
      <c r="J825" s="19"/>
      <c r="K825" s="19"/>
      <c r="L825" s="19"/>
    </row>
    <row r="826" spans="6:12" s="17" customFormat="1" x14ac:dyDescent="0.25">
      <c r="F826" s="19"/>
      <c r="G826" s="19"/>
      <c r="H826" s="19"/>
      <c r="I826" s="19"/>
      <c r="J826" s="19"/>
      <c r="K826" s="19"/>
      <c r="L826" s="19"/>
    </row>
    <row r="827" spans="6:12" s="17" customFormat="1" x14ac:dyDescent="0.25">
      <c r="F827" s="19"/>
      <c r="G827" s="19"/>
      <c r="H827" s="19"/>
      <c r="I827" s="19"/>
      <c r="J827" s="19"/>
      <c r="K827" s="19"/>
      <c r="L827" s="19"/>
    </row>
    <row r="828" spans="6:12" s="17" customFormat="1" x14ac:dyDescent="0.25">
      <c r="F828" s="19"/>
      <c r="G828" s="19"/>
      <c r="H828" s="19"/>
      <c r="I828" s="19"/>
      <c r="J828" s="19"/>
      <c r="K828" s="19"/>
      <c r="L828" s="19"/>
    </row>
    <row r="829" spans="6:12" s="17" customFormat="1" x14ac:dyDescent="0.25">
      <c r="F829" s="19"/>
      <c r="G829" s="19"/>
      <c r="H829" s="19"/>
      <c r="I829" s="19"/>
      <c r="J829" s="19"/>
      <c r="K829" s="19"/>
      <c r="L829" s="19"/>
    </row>
    <row r="830" spans="6:12" s="17" customFormat="1" x14ac:dyDescent="0.25">
      <c r="F830" s="19"/>
      <c r="G830" s="19"/>
      <c r="H830" s="19"/>
      <c r="I830" s="19"/>
      <c r="J830" s="19"/>
      <c r="K830" s="19"/>
      <c r="L830" s="19"/>
    </row>
    <row r="831" spans="6:12" s="17" customFormat="1" x14ac:dyDescent="0.25">
      <c r="F831" s="19"/>
      <c r="G831" s="19"/>
      <c r="H831" s="19"/>
      <c r="I831" s="19"/>
      <c r="J831" s="19"/>
      <c r="K831" s="19"/>
      <c r="L831" s="19"/>
    </row>
    <row r="832" spans="6:12" s="17" customFormat="1" x14ac:dyDescent="0.25">
      <c r="F832" s="19"/>
      <c r="G832" s="19"/>
      <c r="H832" s="19"/>
      <c r="I832" s="19"/>
      <c r="J832" s="19"/>
      <c r="K832" s="19"/>
      <c r="L832" s="19"/>
    </row>
    <row r="833" spans="6:12" s="17" customFormat="1" x14ac:dyDescent="0.25">
      <c r="F833" s="19"/>
      <c r="G833" s="19"/>
      <c r="H833" s="19"/>
      <c r="I833" s="19"/>
      <c r="J833" s="19"/>
      <c r="K833" s="19"/>
      <c r="L833" s="19"/>
    </row>
    <row r="834" spans="6:12" s="17" customFormat="1" x14ac:dyDescent="0.25">
      <c r="F834" s="19"/>
      <c r="G834" s="19"/>
      <c r="H834" s="19"/>
      <c r="I834" s="19"/>
      <c r="J834" s="19"/>
      <c r="K834" s="19"/>
      <c r="L834" s="19"/>
    </row>
    <row r="835" spans="6:12" s="17" customFormat="1" x14ac:dyDescent="0.25">
      <c r="F835" s="19"/>
      <c r="G835" s="19"/>
      <c r="H835" s="19"/>
      <c r="I835" s="19"/>
      <c r="J835" s="19"/>
      <c r="K835" s="19"/>
      <c r="L835" s="19"/>
    </row>
    <row r="836" spans="6:12" s="17" customFormat="1" x14ac:dyDescent="0.25">
      <c r="F836" s="19"/>
      <c r="G836" s="19"/>
      <c r="H836" s="19"/>
      <c r="I836" s="19"/>
      <c r="J836" s="19"/>
      <c r="K836" s="19"/>
      <c r="L836" s="19"/>
    </row>
    <row r="837" spans="6:12" s="17" customFormat="1" x14ac:dyDescent="0.25">
      <c r="F837" s="19"/>
      <c r="G837" s="19"/>
      <c r="H837" s="19"/>
      <c r="I837" s="19"/>
      <c r="J837" s="19"/>
      <c r="K837" s="19"/>
      <c r="L837" s="19"/>
    </row>
    <row r="838" spans="6:12" s="17" customFormat="1" x14ac:dyDescent="0.25">
      <c r="F838" s="19"/>
      <c r="G838" s="19"/>
      <c r="H838" s="19"/>
      <c r="I838" s="19"/>
      <c r="J838" s="19"/>
      <c r="K838" s="19"/>
      <c r="L838" s="19"/>
    </row>
    <row r="839" spans="6:12" s="17" customFormat="1" x14ac:dyDescent="0.25">
      <c r="F839" s="19"/>
      <c r="G839" s="19"/>
      <c r="H839" s="19"/>
      <c r="I839" s="19"/>
      <c r="J839" s="19"/>
      <c r="K839" s="19"/>
      <c r="L839" s="19"/>
    </row>
    <row r="840" spans="6:12" s="17" customFormat="1" x14ac:dyDescent="0.25">
      <c r="F840" s="19"/>
      <c r="G840" s="19"/>
      <c r="H840" s="19"/>
      <c r="I840" s="19"/>
      <c r="J840" s="19"/>
      <c r="K840" s="19"/>
      <c r="L840" s="19"/>
    </row>
    <row r="841" spans="6:12" s="17" customFormat="1" x14ac:dyDescent="0.25">
      <c r="F841" s="19"/>
      <c r="G841" s="19"/>
      <c r="H841" s="19"/>
      <c r="I841" s="19"/>
      <c r="J841" s="19"/>
      <c r="K841" s="19"/>
      <c r="L841" s="19"/>
    </row>
    <row r="842" spans="6:12" s="17" customFormat="1" x14ac:dyDescent="0.25">
      <c r="F842" s="19"/>
      <c r="G842" s="19"/>
      <c r="H842" s="19"/>
      <c r="I842" s="19"/>
      <c r="J842" s="19"/>
      <c r="K842" s="19"/>
      <c r="L842" s="19"/>
    </row>
    <row r="843" spans="6:12" s="17" customFormat="1" x14ac:dyDescent="0.25">
      <c r="F843" s="19"/>
      <c r="G843" s="19"/>
      <c r="H843" s="19"/>
      <c r="I843" s="19"/>
      <c r="J843" s="19"/>
      <c r="K843" s="19"/>
      <c r="L843" s="19"/>
    </row>
    <row r="844" spans="6:12" s="17" customFormat="1" x14ac:dyDescent="0.25">
      <c r="F844" s="19"/>
      <c r="G844" s="19"/>
      <c r="H844" s="19"/>
      <c r="I844" s="19"/>
      <c r="J844" s="19"/>
      <c r="K844" s="19"/>
      <c r="L844" s="19"/>
    </row>
    <row r="845" spans="6:12" s="17" customFormat="1" x14ac:dyDescent="0.25">
      <c r="F845" s="19"/>
      <c r="G845" s="19"/>
      <c r="H845" s="19"/>
      <c r="I845" s="19"/>
      <c r="J845" s="19"/>
      <c r="K845" s="19"/>
      <c r="L845" s="19"/>
    </row>
    <row r="846" spans="6:12" s="17" customFormat="1" x14ac:dyDescent="0.25">
      <c r="F846" s="19"/>
      <c r="G846" s="19"/>
      <c r="H846" s="19"/>
      <c r="I846" s="19"/>
      <c r="J846" s="19"/>
      <c r="K846" s="19"/>
      <c r="L846" s="19"/>
    </row>
    <row r="847" spans="6:12" s="17" customFormat="1" x14ac:dyDescent="0.25">
      <c r="F847" s="19"/>
      <c r="G847" s="19"/>
      <c r="H847" s="19"/>
      <c r="I847" s="19"/>
      <c r="J847" s="19"/>
      <c r="K847" s="19"/>
      <c r="L847" s="19"/>
    </row>
    <row r="848" spans="6:12" s="17" customFormat="1" x14ac:dyDescent="0.25">
      <c r="F848" s="19"/>
      <c r="G848" s="19"/>
      <c r="H848" s="19"/>
      <c r="I848" s="19"/>
      <c r="J848" s="19"/>
      <c r="K848" s="19"/>
      <c r="L848" s="19"/>
    </row>
    <row r="849" spans="6:12" s="17" customFormat="1" x14ac:dyDescent="0.25">
      <c r="F849" s="19"/>
      <c r="G849" s="19"/>
      <c r="H849" s="19"/>
      <c r="I849" s="19"/>
      <c r="J849" s="19"/>
      <c r="K849" s="19"/>
      <c r="L849" s="19"/>
    </row>
    <row r="850" spans="6:12" s="17" customFormat="1" x14ac:dyDescent="0.25">
      <c r="F850" s="19"/>
      <c r="G850" s="19"/>
      <c r="H850" s="19"/>
      <c r="I850" s="19"/>
      <c r="J850" s="19"/>
      <c r="K850" s="19"/>
      <c r="L850" s="19"/>
    </row>
    <row r="851" spans="6:12" s="17" customFormat="1" x14ac:dyDescent="0.25">
      <c r="F851" s="19"/>
      <c r="G851" s="19"/>
      <c r="H851" s="19"/>
      <c r="I851" s="19"/>
      <c r="J851" s="19"/>
      <c r="K851" s="19"/>
      <c r="L851" s="19"/>
    </row>
    <row r="852" spans="6:12" s="17" customFormat="1" x14ac:dyDescent="0.25">
      <c r="F852" s="19"/>
      <c r="G852" s="19"/>
      <c r="H852" s="19"/>
      <c r="I852" s="19"/>
      <c r="J852" s="19"/>
      <c r="K852" s="19"/>
      <c r="L852" s="19"/>
    </row>
    <row r="853" spans="6:12" s="17" customFormat="1" x14ac:dyDescent="0.25">
      <c r="F853" s="19"/>
      <c r="G853" s="19"/>
      <c r="H853" s="19"/>
      <c r="I853" s="19"/>
      <c r="J853" s="19"/>
      <c r="K853" s="19"/>
      <c r="L853" s="19"/>
    </row>
    <row r="854" spans="6:12" s="17" customFormat="1" x14ac:dyDescent="0.25">
      <c r="F854" s="19"/>
      <c r="G854" s="19"/>
      <c r="H854" s="19"/>
      <c r="I854" s="19"/>
      <c r="J854" s="19"/>
      <c r="K854" s="19"/>
      <c r="L854" s="19"/>
    </row>
    <row r="855" spans="6:12" s="17" customFormat="1" x14ac:dyDescent="0.25">
      <c r="F855" s="19"/>
      <c r="G855" s="19"/>
      <c r="H855" s="19"/>
      <c r="I855" s="19"/>
      <c r="J855" s="19"/>
      <c r="K855" s="19"/>
      <c r="L855" s="19"/>
    </row>
    <row r="856" spans="6:12" s="17" customFormat="1" x14ac:dyDescent="0.25">
      <c r="F856" s="19"/>
      <c r="G856" s="19"/>
      <c r="H856" s="19"/>
      <c r="I856" s="19"/>
      <c r="J856" s="19"/>
      <c r="K856" s="19"/>
      <c r="L856" s="19"/>
    </row>
    <row r="857" spans="6:12" s="17" customFormat="1" x14ac:dyDescent="0.25">
      <c r="F857" s="19"/>
      <c r="G857" s="19"/>
      <c r="H857" s="19"/>
      <c r="I857" s="19"/>
      <c r="J857" s="19"/>
      <c r="K857" s="19"/>
      <c r="L857" s="19"/>
    </row>
    <row r="858" spans="6:12" s="17" customFormat="1" x14ac:dyDescent="0.25">
      <c r="F858" s="19"/>
      <c r="G858" s="19"/>
      <c r="H858" s="19"/>
      <c r="I858" s="19"/>
      <c r="J858" s="19"/>
      <c r="K858" s="19"/>
      <c r="L858" s="19"/>
    </row>
    <row r="859" spans="6:12" s="17" customFormat="1" x14ac:dyDescent="0.25">
      <c r="F859" s="19"/>
      <c r="G859" s="19"/>
      <c r="H859" s="19"/>
      <c r="I859" s="19"/>
      <c r="J859" s="19"/>
      <c r="K859" s="19"/>
      <c r="L859" s="19"/>
    </row>
    <row r="860" spans="6:12" s="17" customFormat="1" x14ac:dyDescent="0.25">
      <c r="F860" s="19"/>
      <c r="G860" s="19"/>
      <c r="H860" s="19"/>
      <c r="I860" s="19"/>
      <c r="J860" s="19"/>
      <c r="K860" s="19"/>
      <c r="L860" s="19"/>
    </row>
    <row r="861" spans="6:12" s="17" customFormat="1" x14ac:dyDescent="0.25">
      <c r="F861" s="19"/>
      <c r="G861" s="19"/>
      <c r="H861" s="19"/>
      <c r="I861" s="19"/>
      <c r="J861" s="19"/>
      <c r="K861" s="19"/>
      <c r="L861" s="19"/>
    </row>
    <row r="862" spans="6:12" s="17" customFormat="1" x14ac:dyDescent="0.25">
      <c r="F862" s="19"/>
      <c r="G862" s="19"/>
      <c r="H862" s="19"/>
      <c r="I862" s="19"/>
      <c r="J862" s="19"/>
      <c r="K862" s="19"/>
      <c r="L862" s="19"/>
    </row>
    <row r="863" spans="6:12" s="17" customFormat="1" x14ac:dyDescent="0.25">
      <c r="F863" s="19"/>
      <c r="G863" s="19"/>
      <c r="H863" s="19"/>
      <c r="I863" s="19"/>
      <c r="J863" s="19"/>
      <c r="K863" s="19"/>
      <c r="L863" s="19"/>
    </row>
    <row r="864" spans="6:12" s="17" customFormat="1" x14ac:dyDescent="0.25">
      <c r="F864" s="19"/>
      <c r="G864" s="19"/>
      <c r="H864" s="19"/>
      <c r="I864" s="19"/>
      <c r="J864" s="19"/>
      <c r="K864" s="19"/>
      <c r="L864" s="19"/>
    </row>
    <row r="865" spans="6:12" s="17" customFormat="1" x14ac:dyDescent="0.25">
      <c r="F865" s="19"/>
      <c r="G865" s="19"/>
      <c r="H865" s="19"/>
      <c r="I865" s="19"/>
      <c r="J865" s="19"/>
      <c r="K865" s="19"/>
      <c r="L865" s="19"/>
    </row>
    <row r="866" spans="6:12" s="17" customFormat="1" x14ac:dyDescent="0.25">
      <c r="F866" s="19"/>
      <c r="G866" s="19"/>
      <c r="H866" s="19"/>
      <c r="I866" s="19"/>
      <c r="J866" s="19"/>
      <c r="K866" s="19"/>
      <c r="L866" s="19"/>
    </row>
    <row r="867" spans="6:12" s="17" customFormat="1" x14ac:dyDescent="0.25">
      <c r="F867" s="19"/>
      <c r="G867" s="19"/>
      <c r="H867" s="19"/>
      <c r="I867" s="19"/>
      <c r="J867" s="19"/>
      <c r="K867" s="19"/>
      <c r="L867" s="19"/>
    </row>
    <row r="868" spans="6:12" s="17" customFormat="1" x14ac:dyDescent="0.25">
      <c r="F868" s="19"/>
      <c r="G868" s="19"/>
      <c r="H868" s="19"/>
      <c r="I868" s="19"/>
      <c r="J868" s="19"/>
      <c r="K868" s="19"/>
      <c r="L868" s="19"/>
    </row>
    <row r="869" spans="6:12" s="17" customFormat="1" x14ac:dyDescent="0.25">
      <c r="F869" s="19"/>
      <c r="G869" s="19"/>
      <c r="H869" s="19"/>
      <c r="I869" s="19"/>
      <c r="J869" s="19"/>
      <c r="K869" s="19"/>
      <c r="L869" s="19"/>
    </row>
    <row r="870" spans="6:12" s="17" customFormat="1" x14ac:dyDescent="0.25">
      <c r="F870" s="19"/>
      <c r="G870" s="19"/>
      <c r="H870" s="19"/>
      <c r="I870" s="19"/>
      <c r="J870" s="19"/>
      <c r="K870" s="19"/>
      <c r="L870" s="19"/>
    </row>
    <row r="871" spans="6:12" s="17" customFormat="1" x14ac:dyDescent="0.25">
      <c r="F871" s="19"/>
      <c r="G871" s="19"/>
      <c r="H871" s="19"/>
      <c r="I871" s="19"/>
      <c r="J871" s="19"/>
      <c r="K871" s="19"/>
      <c r="L871" s="19"/>
    </row>
    <row r="872" spans="6:12" s="17" customFormat="1" x14ac:dyDescent="0.25">
      <c r="F872" s="19"/>
      <c r="G872" s="19"/>
      <c r="H872" s="19"/>
      <c r="I872" s="19"/>
      <c r="J872" s="19"/>
      <c r="K872" s="19"/>
      <c r="L872" s="19"/>
    </row>
    <row r="873" spans="6:12" s="17" customFormat="1" x14ac:dyDescent="0.25">
      <c r="F873" s="19"/>
      <c r="G873" s="19"/>
      <c r="H873" s="19"/>
      <c r="I873" s="19"/>
      <c r="J873" s="19"/>
      <c r="K873" s="19"/>
      <c r="L873" s="19"/>
    </row>
    <row r="874" spans="6:12" s="17" customFormat="1" x14ac:dyDescent="0.25">
      <c r="F874" s="19"/>
      <c r="G874" s="19"/>
      <c r="H874" s="19"/>
      <c r="I874" s="19"/>
      <c r="J874" s="19"/>
      <c r="K874" s="19"/>
      <c r="L874" s="19"/>
    </row>
    <row r="875" spans="6:12" s="17" customFormat="1" x14ac:dyDescent="0.25">
      <c r="F875" s="19"/>
      <c r="G875" s="19"/>
      <c r="H875" s="19"/>
      <c r="I875" s="19"/>
      <c r="J875" s="19"/>
      <c r="K875" s="19"/>
      <c r="L875" s="19"/>
    </row>
    <row r="876" spans="6:12" s="17" customFormat="1" x14ac:dyDescent="0.25">
      <c r="F876" s="19"/>
      <c r="G876" s="19"/>
      <c r="H876" s="19"/>
      <c r="I876" s="19"/>
      <c r="J876" s="19"/>
      <c r="K876" s="19"/>
      <c r="L876" s="19"/>
    </row>
    <row r="877" spans="6:12" s="17" customFormat="1" x14ac:dyDescent="0.25">
      <c r="F877" s="19"/>
      <c r="G877" s="19"/>
      <c r="H877" s="19"/>
      <c r="I877" s="19"/>
      <c r="J877" s="19"/>
      <c r="K877" s="19"/>
      <c r="L877" s="19"/>
    </row>
    <row r="878" spans="6:12" s="17" customFormat="1" x14ac:dyDescent="0.25">
      <c r="F878" s="19"/>
      <c r="G878" s="19"/>
      <c r="H878" s="19"/>
      <c r="I878" s="19"/>
      <c r="J878" s="19"/>
      <c r="K878" s="19"/>
      <c r="L878" s="19"/>
    </row>
    <row r="879" spans="6:12" s="17" customFormat="1" x14ac:dyDescent="0.25">
      <c r="F879" s="19"/>
      <c r="G879" s="19"/>
      <c r="H879" s="19"/>
      <c r="I879" s="19"/>
      <c r="J879" s="19"/>
      <c r="K879" s="19"/>
      <c r="L879" s="19"/>
    </row>
    <row r="880" spans="6:12" s="17" customFormat="1" x14ac:dyDescent="0.25">
      <c r="F880" s="19"/>
      <c r="G880" s="19"/>
      <c r="H880" s="19"/>
      <c r="I880" s="19"/>
      <c r="J880" s="19"/>
      <c r="K880" s="19"/>
      <c r="L880" s="19"/>
    </row>
    <row r="881" spans="6:12" s="17" customFormat="1" x14ac:dyDescent="0.25">
      <c r="F881" s="19"/>
      <c r="G881" s="19"/>
      <c r="H881" s="19"/>
      <c r="I881" s="19"/>
      <c r="J881" s="19"/>
      <c r="K881" s="19"/>
      <c r="L881" s="19"/>
    </row>
    <row r="882" spans="6:12" s="17" customFormat="1" x14ac:dyDescent="0.25">
      <c r="F882" s="19"/>
      <c r="G882" s="19"/>
      <c r="H882" s="19"/>
      <c r="I882" s="19"/>
      <c r="J882" s="19"/>
      <c r="K882" s="19"/>
      <c r="L882" s="19"/>
    </row>
    <row r="883" spans="6:12" s="17" customFormat="1" x14ac:dyDescent="0.25">
      <c r="F883" s="19"/>
      <c r="G883" s="19"/>
      <c r="H883" s="19"/>
      <c r="I883" s="19"/>
      <c r="J883" s="19"/>
      <c r="K883" s="19"/>
      <c r="L883" s="19"/>
    </row>
    <row r="884" spans="6:12" s="17" customFormat="1" x14ac:dyDescent="0.25">
      <c r="F884" s="19"/>
      <c r="G884" s="19"/>
      <c r="H884" s="19"/>
      <c r="I884" s="19"/>
      <c r="J884" s="19"/>
      <c r="K884" s="19"/>
      <c r="L884" s="19"/>
    </row>
    <row r="885" spans="6:12" s="17" customFormat="1" x14ac:dyDescent="0.25">
      <c r="F885" s="19"/>
      <c r="G885" s="19"/>
      <c r="H885" s="19"/>
      <c r="I885" s="19"/>
      <c r="J885" s="19"/>
      <c r="K885" s="19"/>
      <c r="L885" s="19"/>
    </row>
    <row r="886" spans="6:12" s="17" customFormat="1" x14ac:dyDescent="0.25">
      <c r="F886" s="19"/>
      <c r="G886" s="19"/>
      <c r="H886" s="19"/>
      <c r="I886" s="19"/>
      <c r="J886" s="19"/>
      <c r="K886" s="19"/>
      <c r="L886" s="19"/>
    </row>
    <row r="887" spans="6:12" s="17" customFormat="1" x14ac:dyDescent="0.25">
      <c r="F887" s="19"/>
      <c r="G887" s="19"/>
      <c r="H887" s="19"/>
      <c r="I887" s="19"/>
      <c r="J887" s="19"/>
      <c r="K887" s="19"/>
      <c r="L887" s="19"/>
    </row>
    <row r="888" spans="6:12" s="17" customFormat="1" x14ac:dyDescent="0.25">
      <c r="F888" s="19"/>
      <c r="G888" s="19"/>
      <c r="H888" s="19"/>
      <c r="I888" s="19"/>
      <c r="J888" s="19"/>
      <c r="K888" s="19"/>
      <c r="L888" s="19"/>
    </row>
    <row r="889" spans="6:12" s="17" customFormat="1" x14ac:dyDescent="0.25">
      <c r="F889" s="19"/>
      <c r="G889" s="19"/>
      <c r="H889" s="19"/>
      <c r="I889" s="19"/>
      <c r="J889" s="19"/>
      <c r="K889" s="19"/>
      <c r="L889" s="19"/>
    </row>
    <row r="890" spans="6:12" s="17" customFormat="1" x14ac:dyDescent="0.25">
      <c r="F890" s="19"/>
      <c r="G890" s="19"/>
      <c r="H890" s="19"/>
      <c r="I890" s="19"/>
      <c r="J890" s="19"/>
      <c r="K890" s="19"/>
      <c r="L890" s="19"/>
    </row>
    <row r="891" spans="6:12" s="17" customFormat="1" x14ac:dyDescent="0.25">
      <c r="F891" s="19"/>
      <c r="G891" s="19"/>
      <c r="H891" s="19"/>
      <c r="I891" s="19"/>
      <c r="J891" s="19"/>
      <c r="K891" s="19"/>
      <c r="L891" s="19"/>
    </row>
    <row r="892" spans="6:12" s="17" customFormat="1" x14ac:dyDescent="0.25">
      <c r="F892" s="19"/>
      <c r="G892" s="19"/>
      <c r="H892" s="19"/>
      <c r="I892" s="19"/>
      <c r="J892" s="19"/>
      <c r="K892" s="19"/>
      <c r="L892" s="19"/>
    </row>
    <row r="893" spans="6:12" s="17" customFormat="1" x14ac:dyDescent="0.25">
      <c r="F893" s="19"/>
      <c r="G893" s="19"/>
      <c r="H893" s="19"/>
      <c r="I893" s="19"/>
      <c r="J893" s="19"/>
      <c r="K893" s="19"/>
      <c r="L893" s="19"/>
    </row>
    <row r="894" spans="6:12" s="17" customFormat="1" x14ac:dyDescent="0.25">
      <c r="F894" s="19"/>
      <c r="G894" s="19"/>
      <c r="H894" s="19"/>
      <c r="I894" s="19"/>
      <c r="J894" s="19"/>
      <c r="K894" s="19"/>
      <c r="L894" s="19"/>
    </row>
    <row r="895" spans="6:12" s="17" customFormat="1" x14ac:dyDescent="0.25">
      <c r="F895" s="19"/>
      <c r="G895" s="19"/>
      <c r="H895" s="19"/>
      <c r="I895" s="19"/>
      <c r="J895" s="19"/>
      <c r="K895" s="19"/>
      <c r="L895" s="19"/>
    </row>
    <row r="896" spans="6:12" s="17" customFormat="1" x14ac:dyDescent="0.25">
      <c r="F896" s="19"/>
      <c r="G896" s="19"/>
      <c r="H896" s="19"/>
      <c r="I896" s="19"/>
      <c r="J896" s="19"/>
      <c r="K896" s="19"/>
      <c r="L896" s="19"/>
    </row>
    <row r="897" spans="6:12" s="17" customFormat="1" x14ac:dyDescent="0.25">
      <c r="F897" s="19"/>
      <c r="G897" s="19"/>
      <c r="H897" s="19"/>
      <c r="I897" s="19"/>
      <c r="J897" s="19"/>
      <c r="K897" s="19"/>
      <c r="L897" s="19"/>
    </row>
    <row r="898" spans="6:12" s="17" customFormat="1" x14ac:dyDescent="0.25">
      <c r="F898" s="19"/>
      <c r="G898" s="19"/>
      <c r="H898" s="19"/>
      <c r="I898" s="19"/>
      <c r="J898" s="19"/>
      <c r="K898" s="19"/>
      <c r="L898" s="19"/>
    </row>
    <row r="899" spans="6:12" s="17" customFormat="1" x14ac:dyDescent="0.25">
      <c r="F899" s="19"/>
      <c r="G899" s="19"/>
      <c r="H899" s="19"/>
      <c r="I899" s="19"/>
      <c r="J899" s="19"/>
      <c r="K899" s="19"/>
      <c r="L899" s="19"/>
    </row>
    <row r="900" spans="6:12" s="17" customFormat="1" x14ac:dyDescent="0.25">
      <c r="F900" s="19"/>
      <c r="G900" s="19"/>
      <c r="H900" s="19"/>
      <c r="I900" s="19"/>
      <c r="J900" s="19"/>
      <c r="K900" s="19"/>
      <c r="L900" s="19"/>
    </row>
    <row r="901" spans="6:12" s="17" customFormat="1" x14ac:dyDescent="0.25">
      <c r="F901" s="19"/>
      <c r="G901" s="19"/>
      <c r="H901" s="19"/>
      <c r="I901" s="19"/>
      <c r="J901" s="19"/>
      <c r="K901" s="19"/>
      <c r="L901" s="19"/>
    </row>
    <row r="902" spans="6:12" s="17" customFormat="1" x14ac:dyDescent="0.25">
      <c r="F902" s="19"/>
      <c r="G902" s="19"/>
      <c r="H902" s="19"/>
      <c r="I902" s="19"/>
      <c r="J902" s="19"/>
      <c r="K902" s="19"/>
      <c r="L902" s="19"/>
    </row>
    <row r="903" spans="6:12" s="17" customFormat="1" x14ac:dyDescent="0.25">
      <c r="F903" s="19"/>
      <c r="G903" s="19"/>
      <c r="H903" s="19"/>
      <c r="I903" s="19"/>
      <c r="J903" s="19"/>
      <c r="K903" s="19"/>
      <c r="L903" s="19"/>
    </row>
    <row r="904" spans="6:12" s="17" customFormat="1" x14ac:dyDescent="0.25">
      <c r="F904" s="19"/>
      <c r="G904" s="19"/>
      <c r="H904" s="19"/>
      <c r="I904" s="19"/>
      <c r="J904" s="19"/>
      <c r="K904" s="19"/>
      <c r="L904" s="19"/>
    </row>
    <row r="905" spans="6:12" s="17" customFormat="1" x14ac:dyDescent="0.25">
      <c r="F905" s="19"/>
      <c r="G905" s="19"/>
      <c r="H905" s="19"/>
      <c r="I905" s="19"/>
      <c r="J905" s="19"/>
      <c r="K905" s="19"/>
      <c r="L905" s="19"/>
    </row>
    <row r="906" spans="6:12" s="17" customFormat="1" x14ac:dyDescent="0.25">
      <c r="F906" s="19"/>
      <c r="G906" s="19"/>
      <c r="H906" s="19"/>
      <c r="I906" s="19"/>
      <c r="J906" s="19"/>
      <c r="K906" s="19"/>
      <c r="L906" s="19"/>
    </row>
    <row r="907" spans="6:12" s="17" customFormat="1" x14ac:dyDescent="0.25">
      <c r="F907" s="19"/>
      <c r="G907" s="19"/>
      <c r="H907" s="19"/>
      <c r="I907" s="19"/>
      <c r="J907" s="19"/>
      <c r="K907" s="19"/>
      <c r="L907" s="19"/>
    </row>
    <row r="908" spans="6:12" s="17" customFormat="1" x14ac:dyDescent="0.25">
      <c r="F908" s="19"/>
      <c r="G908" s="19"/>
      <c r="H908" s="19"/>
      <c r="I908" s="19"/>
      <c r="J908" s="19"/>
      <c r="K908" s="19"/>
      <c r="L908" s="19"/>
    </row>
    <row r="909" spans="6:12" s="17" customFormat="1" x14ac:dyDescent="0.25">
      <c r="F909" s="19"/>
      <c r="G909" s="19"/>
      <c r="H909" s="19"/>
      <c r="I909" s="19"/>
      <c r="J909" s="19"/>
      <c r="K909" s="19"/>
      <c r="L909" s="19"/>
    </row>
    <row r="910" spans="6:12" s="17" customFormat="1" x14ac:dyDescent="0.25">
      <c r="F910" s="19"/>
      <c r="G910" s="19"/>
      <c r="H910" s="19"/>
      <c r="I910" s="19"/>
      <c r="J910" s="19"/>
      <c r="K910" s="19"/>
      <c r="L910" s="19"/>
    </row>
    <row r="911" spans="6:12" s="17" customFormat="1" x14ac:dyDescent="0.25">
      <c r="F911" s="19"/>
      <c r="G911" s="19"/>
      <c r="H911" s="19"/>
      <c r="I911" s="19"/>
      <c r="J911" s="19"/>
      <c r="K911" s="19"/>
      <c r="L911" s="19"/>
    </row>
    <row r="912" spans="6:12" s="17" customFormat="1" x14ac:dyDescent="0.25">
      <c r="F912" s="19"/>
      <c r="G912" s="19"/>
      <c r="H912" s="19"/>
      <c r="I912" s="19"/>
      <c r="J912" s="19"/>
      <c r="K912" s="19"/>
      <c r="L912" s="19"/>
    </row>
    <row r="913" spans="6:12" s="17" customFormat="1" x14ac:dyDescent="0.25">
      <c r="F913" s="19"/>
      <c r="G913" s="19"/>
      <c r="H913" s="19"/>
      <c r="I913" s="19"/>
      <c r="J913" s="19"/>
      <c r="K913" s="19"/>
      <c r="L913" s="19"/>
    </row>
    <row r="914" spans="6:12" s="17" customFormat="1" x14ac:dyDescent="0.25">
      <c r="F914" s="19"/>
      <c r="G914" s="19"/>
      <c r="H914" s="19"/>
      <c r="I914" s="19"/>
      <c r="J914" s="19"/>
      <c r="K914" s="19"/>
      <c r="L914" s="19"/>
    </row>
    <row r="915" spans="6:12" s="17" customFormat="1" x14ac:dyDescent="0.25">
      <c r="F915" s="19"/>
      <c r="G915" s="19"/>
      <c r="H915" s="19"/>
      <c r="I915" s="19"/>
      <c r="J915" s="19"/>
      <c r="K915" s="19"/>
      <c r="L915" s="19"/>
    </row>
    <row r="916" spans="6:12" s="17" customFormat="1" x14ac:dyDescent="0.25">
      <c r="F916" s="19"/>
      <c r="G916" s="19"/>
      <c r="H916" s="19"/>
      <c r="I916" s="19"/>
      <c r="J916" s="19"/>
      <c r="K916" s="19"/>
      <c r="L916" s="19"/>
    </row>
    <row r="917" spans="6:12" s="17" customFormat="1" x14ac:dyDescent="0.25">
      <c r="F917" s="19"/>
      <c r="G917" s="19"/>
      <c r="H917" s="19"/>
      <c r="I917" s="19"/>
      <c r="J917" s="19"/>
      <c r="K917" s="19"/>
      <c r="L917" s="19"/>
    </row>
    <row r="918" spans="6:12" s="17" customFormat="1" x14ac:dyDescent="0.25">
      <c r="F918" s="19"/>
      <c r="G918" s="19"/>
      <c r="H918" s="19"/>
      <c r="I918" s="19"/>
      <c r="J918" s="19"/>
      <c r="K918" s="19"/>
      <c r="L918" s="19"/>
    </row>
    <row r="919" spans="6:12" s="17" customFormat="1" x14ac:dyDescent="0.25">
      <c r="F919" s="19"/>
      <c r="G919" s="19"/>
      <c r="H919" s="19"/>
      <c r="I919" s="19"/>
      <c r="J919" s="19"/>
      <c r="K919" s="19"/>
      <c r="L919" s="19"/>
    </row>
    <row r="920" spans="6:12" s="17" customFormat="1" x14ac:dyDescent="0.25">
      <c r="F920" s="19"/>
      <c r="G920" s="19"/>
      <c r="H920" s="19"/>
      <c r="I920" s="19"/>
      <c r="J920" s="19"/>
      <c r="K920" s="19"/>
      <c r="L920" s="19"/>
    </row>
    <row r="921" spans="6:12" s="17" customFormat="1" x14ac:dyDescent="0.25">
      <c r="F921" s="19"/>
      <c r="G921" s="19"/>
      <c r="H921" s="19"/>
      <c r="I921" s="19"/>
      <c r="J921" s="19"/>
      <c r="K921" s="19"/>
      <c r="L921" s="19"/>
    </row>
    <row r="922" spans="6:12" s="17" customFormat="1" x14ac:dyDescent="0.25">
      <c r="F922" s="19"/>
      <c r="G922" s="19"/>
      <c r="H922" s="19"/>
      <c r="I922" s="19"/>
      <c r="J922" s="19"/>
      <c r="K922" s="19"/>
      <c r="L922" s="19"/>
    </row>
    <row r="923" spans="6:12" s="17" customFormat="1" x14ac:dyDescent="0.25">
      <c r="F923" s="19"/>
      <c r="G923" s="19"/>
      <c r="H923" s="19"/>
      <c r="I923" s="19"/>
      <c r="J923" s="19"/>
      <c r="K923" s="19"/>
      <c r="L923" s="19"/>
    </row>
    <row r="924" spans="6:12" s="17" customFormat="1" x14ac:dyDescent="0.25">
      <c r="F924" s="19"/>
      <c r="G924" s="19"/>
      <c r="H924" s="19"/>
      <c r="I924" s="19"/>
      <c r="J924" s="19"/>
      <c r="K924" s="19"/>
      <c r="L924" s="19"/>
    </row>
    <row r="925" spans="6:12" s="17" customFormat="1" x14ac:dyDescent="0.25">
      <c r="F925" s="19"/>
      <c r="G925" s="19"/>
      <c r="H925" s="19"/>
      <c r="I925" s="19"/>
      <c r="J925" s="19"/>
      <c r="K925" s="19"/>
      <c r="L925" s="19"/>
    </row>
    <row r="926" spans="6:12" s="17" customFormat="1" x14ac:dyDescent="0.25">
      <c r="F926" s="19"/>
      <c r="G926" s="19"/>
      <c r="H926" s="19"/>
      <c r="I926" s="19"/>
      <c r="J926" s="19"/>
      <c r="K926" s="19"/>
      <c r="L926" s="19"/>
    </row>
    <row r="927" spans="6:12" s="17" customFormat="1" x14ac:dyDescent="0.25">
      <c r="F927" s="19"/>
      <c r="G927" s="19"/>
      <c r="H927" s="19"/>
      <c r="I927" s="19"/>
      <c r="J927" s="19"/>
      <c r="K927" s="19"/>
      <c r="L927" s="19"/>
    </row>
    <row r="928" spans="6:12" s="17" customFormat="1" x14ac:dyDescent="0.25">
      <c r="F928" s="19"/>
      <c r="G928" s="19"/>
      <c r="H928" s="19"/>
      <c r="I928" s="19"/>
      <c r="J928" s="19"/>
      <c r="K928" s="19"/>
      <c r="L928" s="19"/>
    </row>
    <row r="929" spans="6:12" s="17" customFormat="1" x14ac:dyDescent="0.25">
      <c r="F929" s="19"/>
      <c r="G929" s="19"/>
      <c r="H929" s="19"/>
      <c r="I929" s="19"/>
      <c r="J929" s="19"/>
      <c r="K929" s="19"/>
      <c r="L929" s="19"/>
    </row>
    <row r="930" spans="6:12" s="17" customFormat="1" x14ac:dyDescent="0.25">
      <c r="F930" s="19"/>
      <c r="G930" s="19"/>
      <c r="H930" s="19"/>
      <c r="I930" s="19"/>
      <c r="J930" s="19"/>
      <c r="K930" s="19"/>
      <c r="L930" s="19"/>
    </row>
    <row r="931" spans="6:12" s="17" customFormat="1" x14ac:dyDescent="0.25">
      <c r="F931" s="19"/>
      <c r="G931" s="19"/>
      <c r="H931" s="19"/>
      <c r="I931" s="19"/>
      <c r="J931" s="19"/>
      <c r="K931" s="19"/>
      <c r="L931" s="19"/>
    </row>
    <row r="932" spans="6:12" s="17" customFormat="1" x14ac:dyDescent="0.25">
      <c r="F932" s="19"/>
      <c r="G932" s="19"/>
      <c r="H932" s="19"/>
      <c r="I932" s="19"/>
      <c r="J932" s="19"/>
      <c r="K932" s="19"/>
      <c r="L932" s="19"/>
    </row>
    <row r="933" spans="6:12" s="17" customFormat="1" x14ac:dyDescent="0.25">
      <c r="F933" s="19"/>
      <c r="G933" s="19"/>
      <c r="H933" s="19"/>
      <c r="I933" s="19"/>
      <c r="J933" s="19"/>
      <c r="K933" s="19"/>
      <c r="L933" s="19"/>
    </row>
    <row r="934" spans="6:12" s="17" customFormat="1" x14ac:dyDescent="0.25">
      <c r="F934" s="19"/>
      <c r="G934" s="19"/>
      <c r="H934" s="19"/>
      <c r="I934" s="19"/>
      <c r="J934" s="19"/>
      <c r="K934" s="19"/>
      <c r="L934" s="19"/>
    </row>
    <row r="935" spans="6:12" s="17" customFormat="1" x14ac:dyDescent="0.25">
      <c r="F935" s="19"/>
      <c r="G935" s="19"/>
      <c r="H935" s="19"/>
      <c r="I935" s="19"/>
      <c r="J935" s="19"/>
      <c r="K935" s="19"/>
      <c r="L935" s="19"/>
    </row>
    <row r="936" spans="6:12" s="17" customFormat="1" x14ac:dyDescent="0.25">
      <c r="F936" s="19"/>
      <c r="G936" s="19"/>
      <c r="H936" s="19"/>
      <c r="I936" s="19"/>
      <c r="J936" s="19"/>
      <c r="K936" s="19"/>
      <c r="L936" s="19"/>
    </row>
    <row r="937" spans="6:12" s="17" customFormat="1" x14ac:dyDescent="0.25">
      <c r="F937" s="19"/>
      <c r="G937" s="19"/>
      <c r="H937" s="19"/>
      <c r="I937" s="19"/>
      <c r="J937" s="19"/>
      <c r="K937" s="19"/>
      <c r="L937" s="19"/>
    </row>
    <row r="938" spans="6:12" s="17" customFormat="1" x14ac:dyDescent="0.25">
      <c r="F938" s="19"/>
      <c r="G938" s="19"/>
      <c r="H938" s="19"/>
      <c r="I938" s="19"/>
      <c r="J938" s="19"/>
      <c r="K938" s="19"/>
      <c r="L938" s="19"/>
    </row>
    <row r="939" spans="6:12" s="17" customFormat="1" x14ac:dyDescent="0.25">
      <c r="F939" s="19"/>
      <c r="G939" s="19"/>
      <c r="H939" s="19"/>
      <c r="I939" s="19"/>
      <c r="J939" s="19"/>
      <c r="K939" s="19"/>
      <c r="L939" s="19"/>
    </row>
    <row r="940" spans="6:12" s="17" customFormat="1" x14ac:dyDescent="0.25">
      <c r="F940" s="19"/>
      <c r="G940" s="19"/>
      <c r="H940" s="19"/>
      <c r="I940" s="19"/>
      <c r="J940" s="19"/>
      <c r="K940" s="19"/>
      <c r="L940" s="19"/>
    </row>
    <row r="941" spans="6:12" s="17" customFormat="1" x14ac:dyDescent="0.25">
      <c r="F941" s="19"/>
      <c r="G941" s="19"/>
      <c r="H941" s="19"/>
      <c r="I941" s="19"/>
      <c r="J941" s="19"/>
      <c r="K941" s="19"/>
      <c r="L941" s="19"/>
    </row>
    <row r="942" spans="6:12" s="17" customFormat="1" x14ac:dyDescent="0.25">
      <c r="F942" s="19"/>
      <c r="G942" s="19"/>
      <c r="H942" s="19"/>
      <c r="I942" s="19"/>
      <c r="J942" s="19"/>
      <c r="K942" s="19"/>
      <c r="L942" s="19"/>
    </row>
    <row r="943" spans="6:12" s="17" customFormat="1" x14ac:dyDescent="0.25">
      <c r="F943" s="19"/>
      <c r="G943" s="19"/>
      <c r="H943" s="19"/>
      <c r="I943" s="19"/>
      <c r="J943" s="19"/>
      <c r="K943" s="19"/>
      <c r="L943" s="19"/>
    </row>
    <row r="944" spans="6:12" s="17" customFormat="1" x14ac:dyDescent="0.25">
      <c r="F944" s="19"/>
      <c r="G944" s="19"/>
      <c r="H944" s="19"/>
      <c r="I944" s="19"/>
      <c r="J944" s="19"/>
      <c r="K944" s="19"/>
      <c r="L944" s="19"/>
    </row>
    <row r="945" spans="6:12" s="17" customFormat="1" x14ac:dyDescent="0.25">
      <c r="F945" s="19"/>
      <c r="G945" s="19"/>
      <c r="H945" s="19"/>
      <c r="I945" s="19"/>
      <c r="J945" s="19"/>
      <c r="K945" s="19"/>
      <c r="L945" s="19"/>
    </row>
    <row r="946" spans="6:12" s="17" customFormat="1" x14ac:dyDescent="0.25">
      <c r="F946" s="19"/>
      <c r="G946" s="19"/>
      <c r="H946" s="19"/>
      <c r="I946" s="19"/>
      <c r="J946" s="19"/>
      <c r="K946" s="19"/>
      <c r="L946" s="19"/>
    </row>
    <row r="947" spans="6:12" s="17" customFormat="1" x14ac:dyDescent="0.25">
      <c r="F947" s="19"/>
      <c r="G947" s="19"/>
      <c r="H947" s="19"/>
      <c r="I947" s="19"/>
      <c r="J947" s="19"/>
      <c r="K947" s="19"/>
      <c r="L947" s="19"/>
    </row>
    <row r="948" spans="6:12" s="17" customFormat="1" x14ac:dyDescent="0.25">
      <c r="F948" s="19"/>
      <c r="G948" s="19"/>
      <c r="H948" s="19"/>
      <c r="I948" s="19"/>
      <c r="J948" s="19"/>
      <c r="K948" s="19"/>
      <c r="L948" s="19"/>
    </row>
    <row r="949" spans="6:12" s="17" customFormat="1" x14ac:dyDescent="0.25">
      <c r="F949" s="19"/>
      <c r="G949" s="19"/>
      <c r="H949" s="19"/>
      <c r="I949" s="19"/>
      <c r="J949" s="19"/>
      <c r="K949" s="19"/>
      <c r="L949" s="19"/>
    </row>
    <row r="950" spans="6:12" s="17" customFormat="1" x14ac:dyDescent="0.25">
      <c r="F950" s="19"/>
      <c r="G950" s="19"/>
      <c r="H950" s="19"/>
      <c r="I950" s="19"/>
      <c r="J950" s="19"/>
      <c r="K950" s="19"/>
      <c r="L950" s="19"/>
    </row>
    <row r="951" spans="6:12" s="17" customFormat="1" x14ac:dyDescent="0.25">
      <c r="F951" s="19"/>
      <c r="G951" s="19"/>
      <c r="H951" s="19"/>
      <c r="I951" s="19"/>
      <c r="J951" s="19"/>
      <c r="K951" s="19"/>
      <c r="L951" s="19"/>
    </row>
    <row r="952" spans="6:12" s="17" customFormat="1" x14ac:dyDescent="0.25">
      <c r="F952" s="19"/>
      <c r="G952" s="19"/>
      <c r="H952" s="19"/>
      <c r="I952" s="19"/>
      <c r="J952" s="19"/>
      <c r="K952" s="19"/>
      <c r="L952" s="19"/>
    </row>
    <row r="953" spans="6:12" s="17" customFormat="1" x14ac:dyDescent="0.25">
      <c r="F953" s="19"/>
      <c r="G953" s="19"/>
      <c r="H953" s="19"/>
      <c r="I953" s="19"/>
      <c r="J953" s="19"/>
      <c r="K953" s="19"/>
      <c r="L953" s="19"/>
    </row>
    <row r="954" spans="6:12" s="17" customFormat="1" x14ac:dyDescent="0.25">
      <c r="F954" s="19"/>
      <c r="G954" s="19"/>
      <c r="H954" s="19"/>
      <c r="I954" s="19"/>
      <c r="J954" s="19"/>
      <c r="K954" s="19"/>
      <c r="L954" s="19"/>
    </row>
    <row r="955" spans="6:12" s="17" customFormat="1" x14ac:dyDescent="0.25">
      <c r="F955" s="19"/>
      <c r="G955" s="19"/>
      <c r="H955" s="19"/>
      <c r="I955" s="19"/>
      <c r="J955" s="19"/>
      <c r="K955" s="19"/>
      <c r="L955" s="19"/>
    </row>
    <row r="956" spans="6:12" s="17" customFormat="1" x14ac:dyDescent="0.25">
      <c r="F956" s="19"/>
      <c r="G956" s="19"/>
      <c r="H956" s="19"/>
      <c r="I956" s="19"/>
      <c r="J956" s="19"/>
      <c r="K956" s="19"/>
      <c r="L956" s="19"/>
    </row>
    <row r="957" spans="6:12" s="17" customFormat="1" x14ac:dyDescent="0.25">
      <c r="F957" s="19"/>
      <c r="G957" s="19"/>
      <c r="H957" s="19"/>
      <c r="I957" s="19"/>
      <c r="J957" s="19"/>
      <c r="K957" s="19"/>
      <c r="L957" s="19"/>
    </row>
    <row r="958" spans="6:12" s="17" customFormat="1" x14ac:dyDescent="0.25">
      <c r="F958" s="19"/>
      <c r="G958" s="19"/>
      <c r="H958" s="19"/>
      <c r="I958" s="19"/>
      <c r="J958" s="19"/>
      <c r="K958" s="19"/>
      <c r="L958" s="19"/>
    </row>
    <row r="959" spans="6:12" s="17" customFormat="1" x14ac:dyDescent="0.25">
      <c r="F959" s="19"/>
      <c r="G959" s="19"/>
      <c r="H959" s="19"/>
      <c r="I959" s="19"/>
      <c r="J959" s="19"/>
      <c r="K959" s="19"/>
      <c r="L959" s="19"/>
    </row>
    <row r="960" spans="6:12" s="17" customFormat="1" x14ac:dyDescent="0.25">
      <c r="F960" s="19"/>
      <c r="G960" s="19"/>
      <c r="H960" s="19"/>
      <c r="I960" s="19"/>
      <c r="J960" s="19"/>
      <c r="K960" s="19"/>
      <c r="L960" s="19"/>
    </row>
    <row r="961" spans="6:12" s="17" customFormat="1" x14ac:dyDescent="0.25">
      <c r="F961" s="19"/>
      <c r="G961" s="19"/>
      <c r="H961" s="19"/>
      <c r="I961" s="19"/>
      <c r="J961" s="19"/>
      <c r="K961" s="19"/>
      <c r="L961" s="19"/>
    </row>
    <row r="962" spans="6:12" s="17" customFormat="1" x14ac:dyDescent="0.25">
      <c r="F962" s="19"/>
      <c r="G962" s="19"/>
      <c r="H962" s="19"/>
      <c r="I962" s="19"/>
      <c r="J962" s="19"/>
      <c r="K962" s="19"/>
      <c r="L962" s="19"/>
    </row>
    <row r="963" spans="6:12" s="17" customFormat="1" x14ac:dyDescent="0.25">
      <c r="F963" s="19"/>
      <c r="G963" s="19"/>
      <c r="H963" s="19"/>
      <c r="I963" s="19"/>
      <c r="J963" s="19"/>
      <c r="K963" s="19"/>
      <c r="L963" s="19"/>
    </row>
    <row r="964" spans="6:12" s="17" customFormat="1" x14ac:dyDescent="0.25">
      <c r="F964" s="19"/>
      <c r="G964" s="19"/>
      <c r="H964" s="19"/>
      <c r="I964" s="19"/>
      <c r="J964" s="19"/>
      <c r="K964" s="19"/>
      <c r="L964" s="19"/>
    </row>
    <row r="965" spans="6:12" s="17" customFormat="1" x14ac:dyDescent="0.25">
      <c r="F965" s="19"/>
      <c r="G965" s="19"/>
      <c r="H965" s="19"/>
      <c r="I965" s="19"/>
      <c r="J965" s="19"/>
      <c r="K965" s="19"/>
      <c r="L965" s="19"/>
    </row>
    <row r="966" spans="6:12" s="17" customFormat="1" x14ac:dyDescent="0.25">
      <c r="F966" s="19"/>
      <c r="G966" s="19"/>
      <c r="H966" s="19"/>
      <c r="I966" s="19"/>
      <c r="J966" s="19"/>
      <c r="K966" s="19"/>
      <c r="L966" s="19"/>
    </row>
    <row r="967" spans="6:12" s="17" customFormat="1" x14ac:dyDescent="0.25">
      <c r="F967" s="19"/>
      <c r="G967" s="19"/>
      <c r="H967" s="19"/>
      <c r="I967" s="19"/>
      <c r="J967" s="19"/>
      <c r="K967" s="19"/>
      <c r="L967" s="19"/>
    </row>
    <row r="968" spans="6:12" s="17" customFormat="1" x14ac:dyDescent="0.25">
      <c r="F968" s="19"/>
      <c r="G968" s="19"/>
      <c r="H968" s="19"/>
      <c r="I968" s="19"/>
      <c r="J968" s="19"/>
      <c r="K968" s="19"/>
      <c r="L968" s="19"/>
    </row>
    <row r="969" spans="6:12" s="17" customFormat="1" x14ac:dyDescent="0.25">
      <c r="F969" s="19"/>
      <c r="G969" s="19"/>
      <c r="H969" s="19"/>
      <c r="I969" s="19"/>
      <c r="J969" s="19"/>
      <c r="K969" s="19"/>
      <c r="L969" s="19"/>
    </row>
    <row r="970" spans="6:12" s="17" customFormat="1" x14ac:dyDescent="0.25">
      <c r="F970" s="19"/>
      <c r="G970" s="19"/>
      <c r="H970" s="19"/>
      <c r="I970" s="19"/>
      <c r="J970" s="19"/>
      <c r="K970" s="19"/>
      <c r="L970" s="19"/>
    </row>
    <row r="971" spans="6:12" s="17" customFormat="1" x14ac:dyDescent="0.25">
      <c r="F971" s="19"/>
      <c r="G971" s="19"/>
      <c r="H971" s="19"/>
      <c r="I971" s="19"/>
      <c r="J971" s="19"/>
      <c r="K971" s="19"/>
      <c r="L971" s="19"/>
    </row>
    <row r="972" spans="6:12" s="17" customFormat="1" x14ac:dyDescent="0.25">
      <c r="F972" s="19"/>
      <c r="G972" s="19"/>
      <c r="H972" s="19"/>
      <c r="I972" s="19"/>
      <c r="J972" s="19"/>
      <c r="K972" s="19"/>
      <c r="L972" s="19"/>
    </row>
    <row r="973" spans="6:12" s="17" customFormat="1" x14ac:dyDescent="0.25">
      <c r="F973" s="19"/>
      <c r="G973" s="19"/>
      <c r="H973" s="19"/>
      <c r="I973" s="19"/>
      <c r="J973" s="19"/>
      <c r="K973" s="19"/>
      <c r="L973" s="19"/>
    </row>
    <row r="974" spans="6:12" s="17" customFormat="1" x14ac:dyDescent="0.25">
      <c r="F974" s="19"/>
      <c r="G974" s="19"/>
      <c r="H974" s="19"/>
      <c r="I974" s="19"/>
      <c r="J974" s="19"/>
      <c r="K974" s="19"/>
      <c r="L974" s="19"/>
    </row>
    <row r="975" spans="6:12" s="17" customFormat="1" x14ac:dyDescent="0.25">
      <c r="F975" s="19"/>
      <c r="G975" s="19"/>
      <c r="H975" s="19"/>
      <c r="I975" s="19"/>
      <c r="J975" s="19"/>
      <c r="K975" s="19"/>
      <c r="L975" s="19"/>
    </row>
    <row r="976" spans="6:12" s="17" customFormat="1" x14ac:dyDescent="0.25">
      <c r="F976" s="19"/>
      <c r="G976" s="19"/>
      <c r="H976" s="19"/>
      <c r="I976" s="19"/>
      <c r="J976" s="19"/>
      <c r="K976" s="19"/>
      <c r="L976" s="19"/>
    </row>
    <row r="977" spans="6:12" s="17" customFormat="1" x14ac:dyDescent="0.25">
      <c r="F977" s="19"/>
      <c r="G977" s="19"/>
      <c r="H977" s="19"/>
      <c r="I977" s="19"/>
      <c r="J977" s="19"/>
      <c r="K977" s="19"/>
      <c r="L977" s="19"/>
    </row>
    <row r="978" spans="6:12" s="17" customFormat="1" x14ac:dyDescent="0.25">
      <c r="F978" s="19"/>
      <c r="G978" s="19"/>
      <c r="H978" s="19"/>
      <c r="I978" s="19"/>
      <c r="J978" s="19"/>
      <c r="K978" s="19"/>
      <c r="L978" s="19"/>
    </row>
    <row r="979" spans="6:12" s="17" customFormat="1" x14ac:dyDescent="0.25">
      <c r="F979" s="19"/>
      <c r="G979" s="19"/>
      <c r="H979" s="19"/>
      <c r="I979" s="19"/>
      <c r="J979" s="19"/>
      <c r="K979" s="19"/>
      <c r="L979" s="19"/>
    </row>
    <row r="980" spans="6:12" s="17" customFormat="1" x14ac:dyDescent="0.25">
      <c r="F980" s="19"/>
      <c r="G980" s="19"/>
      <c r="H980" s="19"/>
      <c r="I980" s="19"/>
      <c r="J980" s="19"/>
      <c r="K980" s="19"/>
      <c r="L980" s="19"/>
    </row>
    <row r="981" spans="6:12" s="17" customFormat="1" x14ac:dyDescent="0.25">
      <c r="F981" s="19"/>
      <c r="G981" s="19"/>
      <c r="H981" s="19"/>
      <c r="I981" s="19"/>
      <c r="J981" s="19"/>
      <c r="K981" s="19"/>
      <c r="L981" s="19"/>
    </row>
    <row r="982" spans="6:12" s="17" customFormat="1" x14ac:dyDescent="0.25">
      <c r="F982" s="19"/>
      <c r="G982" s="19"/>
      <c r="H982" s="19"/>
      <c r="I982" s="19"/>
      <c r="J982" s="19"/>
      <c r="K982" s="19"/>
      <c r="L982" s="19"/>
    </row>
    <row r="983" spans="6:12" s="17" customFormat="1" x14ac:dyDescent="0.25">
      <c r="F983" s="19"/>
      <c r="G983" s="19"/>
      <c r="H983" s="19"/>
      <c r="I983" s="19"/>
      <c r="J983" s="19"/>
      <c r="K983" s="19"/>
      <c r="L983" s="19"/>
    </row>
    <row r="984" spans="6:12" s="17" customFormat="1" x14ac:dyDescent="0.25">
      <c r="F984" s="19"/>
      <c r="G984" s="19"/>
      <c r="H984" s="19"/>
      <c r="I984" s="19"/>
      <c r="J984" s="19"/>
      <c r="K984" s="19"/>
      <c r="L984" s="19"/>
    </row>
    <row r="985" spans="6:12" s="17" customFormat="1" x14ac:dyDescent="0.25">
      <c r="F985" s="19"/>
      <c r="G985" s="19"/>
      <c r="H985" s="19"/>
      <c r="I985" s="19"/>
      <c r="J985" s="19"/>
      <c r="K985" s="19"/>
      <c r="L985" s="19"/>
    </row>
    <row r="986" spans="6:12" s="17" customFormat="1" x14ac:dyDescent="0.25">
      <c r="F986" s="19"/>
      <c r="G986" s="19"/>
      <c r="H986" s="19"/>
      <c r="I986" s="19"/>
      <c r="J986" s="19"/>
      <c r="K986" s="19"/>
      <c r="L986" s="19"/>
    </row>
    <row r="987" spans="6:12" s="17" customFormat="1" x14ac:dyDescent="0.25">
      <c r="F987" s="19"/>
      <c r="G987" s="19"/>
      <c r="H987" s="19"/>
      <c r="I987" s="19"/>
      <c r="J987" s="19"/>
      <c r="K987" s="19"/>
      <c r="L987" s="19"/>
    </row>
    <row r="988" spans="6:12" s="17" customFormat="1" x14ac:dyDescent="0.25">
      <c r="F988" s="19"/>
      <c r="G988" s="19"/>
      <c r="H988" s="19"/>
      <c r="I988" s="19"/>
      <c r="J988" s="19"/>
      <c r="K988" s="19"/>
      <c r="L988" s="19"/>
    </row>
    <row r="989" spans="6:12" s="17" customFormat="1" x14ac:dyDescent="0.25">
      <c r="F989" s="19"/>
      <c r="G989" s="19"/>
      <c r="H989" s="19"/>
      <c r="I989" s="19"/>
      <c r="J989" s="19"/>
      <c r="K989" s="19"/>
      <c r="L989" s="19"/>
    </row>
    <row r="990" spans="6:12" s="17" customFormat="1" x14ac:dyDescent="0.25">
      <c r="F990" s="19"/>
      <c r="G990" s="19"/>
      <c r="H990" s="19"/>
      <c r="I990" s="19"/>
      <c r="J990" s="19"/>
      <c r="K990" s="19"/>
      <c r="L990" s="19"/>
    </row>
    <row r="991" spans="6:12" s="17" customFormat="1" x14ac:dyDescent="0.25">
      <c r="F991" s="19"/>
      <c r="G991" s="19"/>
      <c r="H991" s="19"/>
      <c r="I991" s="19"/>
      <c r="J991" s="19"/>
      <c r="K991" s="19"/>
      <c r="L991" s="19"/>
    </row>
    <row r="992" spans="6:12" s="17" customFormat="1" x14ac:dyDescent="0.25">
      <c r="F992" s="19"/>
      <c r="G992" s="19"/>
      <c r="H992" s="19"/>
      <c r="I992" s="19"/>
      <c r="J992" s="19"/>
      <c r="K992" s="19"/>
      <c r="L992" s="19"/>
    </row>
    <row r="993" spans="6:12" s="17" customFormat="1" x14ac:dyDescent="0.25">
      <c r="F993" s="19"/>
      <c r="G993" s="19"/>
      <c r="H993" s="19"/>
      <c r="I993" s="19"/>
      <c r="J993" s="19"/>
      <c r="K993" s="19"/>
      <c r="L993" s="19"/>
    </row>
    <row r="994" spans="6:12" s="17" customFormat="1" x14ac:dyDescent="0.25">
      <c r="F994" s="19"/>
      <c r="G994" s="19"/>
      <c r="H994" s="19"/>
      <c r="I994" s="19"/>
      <c r="J994" s="19"/>
      <c r="K994" s="19"/>
      <c r="L994" s="19"/>
    </row>
    <row r="995" spans="6:12" s="17" customFormat="1" x14ac:dyDescent="0.25">
      <c r="F995" s="19"/>
      <c r="G995" s="19"/>
      <c r="H995" s="19"/>
      <c r="I995" s="19"/>
      <c r="J995" s="19"/>
      <c r="K995" s="19"/>
      <c r="L995" s="19"/>
    </row>
    <row r="996" spans="6:12" s="17" customFormat="1" x14ac:dyDescent="0.25">
      <c r="F996" s="19"/>
      <c r="G996" s="19"/>
      <c r="H996" s="19"/>
      <c r="I996" s="19"/>
      <c r="J996" s="19"/>
      <c r="K996" s="19"/>
      <c r="L996" s="19"/>
    </row>
    <row r="997" spans="6:12" s="17" customFormat="1" x14ac:dyDescent="0.25">
      <c r="F997" s="19"/>
      <c r="G997" s="19"/>
      <c r="H997" s="19"/>
      <c r="I997" s="19"/>
      <c r="J997" s="19"/>
      <c r="K997" s="19"/>
      <c r="L997" s="19"/>
    </row>
    <row r="998" spans="6:12" s="17" customFormat="1" x14ac:dyDescent="0.25">
      <c r="F998" s="19"/>
      <c r="G998" s="19"/>
      <c r="H998" s="19"/>
      <c r="I998" s="19"/>
      <c r="J998" s="19"/>
      <c r="K998" s="19"/>
      <c r="L998" s="19"/>
    </row>
    <row r="999" spans="6:12" s="17" customFormat="1" x14ac:dyDescent="0.25">
      <c r="F999" s="19"/>
      <c r="G999" s="19"/>
      <c r="H999" s="19"/>
      <c r="I999" s="19"/>
      <c r="J999" s="19"/>
      <c r="K999" s="19"/>
      <c r="L999" s="19"/>
    </row>
    <row r="1000" spans="6:12" s="17" customFormat="1" x14ac:dyDescent="0.25">
      <c r="F1000" s="19"/>
      <c r="G1000" s="19"/>
      <c r="H1000" s="19"/>
      <c r="I1000" s="19"/>
      <c r="J1000" s="19"/>
      <c r="K1000" s="19"/>
      <c r="L1000" s="19"/>
    </row>
    <row r="1001" spans="6:12" s="17" customFormat="1" x14ac:dyDescent="0.25">
      <c r="F1001" s="19"/>
      <c r="G1001" s="19"/>
      <c r="H1001" s="19"/>
      <c r="I1001" s="19"/>
      <c r="J1001" s="19"/>
      <c r="K1001" s="19"/>
      <c r="L1001" s="19"/>
    </row>
    <row r="1002" spans="6:12" s="17" customFormat="1" x14ac:dyDescent="0.25">
      <c r="F1002" s="19"/>
      <c r="G1002" s="19"/>
      <c r="H1002" s="19"/>
      <c r="I1002" s="19"/>
      <c r="J1002" s="19"/>
      <c r="K1002" s="19"/>
      <c r="L1002" s="19"/>
    </row>
    <row r="1003" spans="6:12" s="17" customFormat="1" x14ac:dyDescent="0.25">
      <c r="F1003" s="19"/>
      <c r="G1003" s="19"/>
      <c r="H1003" s="19"/>
      <c r="I1003" s="19"/>
      <c r="J1003" s="19"/>
      <c r="K1003" s="19"/>
      <c r="L1003" s="19"/>
    </row>
    <row r="1004" spans="6:12" s="17" customFormat="1" x14ac:dyDescent="0.25">
      <c r="F1004" s="19"/>
      <c r="G1004" s="19"/>
      <c r="H1004" s="19"/>
      <c r="I1004" s="19"/>
      <c r="J1004" s="19"/>
      <c r="K1004" s="19"/>
      <c r="L1004" s="19"/>
    </row>
    <row r="1005" spans="6:12" s="17" customFormat="1" x14ac:dyDescent="0.25">
      <c r="F1005" s="19"/>
      <c r="G1005" s="19"/>
      <c r="H1005" s="19"/>
      <c r="I1005" s="19"/>
      <c r="J1005" s="19"/>
      <c r="K1005" s="19"/>
      <c r="L1005" s="19"/>
    </row>
    <row r="1006" spans="6:12" s="17" customFormat="1" x14ac:dyDescent="0.25">
      <c r="F1006" s="19"/>
      <c r="G1006" s="19"/>
      <c r="H1006" s="19"/>
      <c r="I1006" s="19"/>
      <c r="J1006" s="19"/>
      <c r="K1006" s="19"/>
      <c r="L1006" s="19"/>
    </row>
    <row r="1007" spans="6:12" s="17" customFormat="1" x14ac:dyDescent="0.25">
      <c r="F1007" s="19"/>
      <c r="G1007" s="19"/>
      <c r="H1007" s="19"/>
      <c r="I1007" s="19"/>
      <c r="J1007" s="19"/>
      <c r="K1007" s="19"/>
      <c r="L1007" s="19"/>
    </row>
    <row r="1008" spans="6:12" s="17" customFormat="1" x14ac:dyDescent="0.25">
      <c r="F1008" s="19"/>
      <c r="G1008" s="19"/>
      <c r="H1008" s="19"/>
      <c r="I1008" s="19"/>
      <c r="J1008" s="19"/>
      <c r="K1008" s="19"/>
      <c r="L1008" s="19"/>
    </row>
    <row r="1009" spans="6:12" s="17" customFormat="1" x14ac:dyDescent="0.25">
      <c r="F1009" s="19"/>
      <c r="G1009" s="19"/>
      <c r="H1009" s="19"/>
      <c r="I1009" s="19"/>
      <c r="J1009" s="19"/>
      <c r="K1009" s="19"/>
      <c r="L1009" s="19"/>
    </row>
    <row r="1010" spans="6:12" s="17" customFormat="1" x14ac:dyDescent="0.25">
      <c r="F1010" s="19"/>
      <c r="G1010" s="19"/>
      <c r="H1010" s="19"/>
      <c r="I1010" s="19"/>
      <c r="J1010" s="19"/>
      <c r="K1010" s="19"/>
      <c r="L1010" s="19"/>
    </row>
    <row r="1011" spans="6:12" s="17" customFormat="1" x14ac:dyDescent="0.25">
      <c r="F1011" s="19"/>
      <c r="G1011" s="19"/>
      <c r="H1011" s="19"/>
      <c r="I1011" s="19"/>
      <c r="J1011" s="19"/>
      <c r="K1011" s="19"/>
      <c r="L1011" s="19"/>
    </row>
    <row r="1012" spans="6:12" s="17" customFormat="1" x14ac:dyDescent="0.25">
      <c r="F1012" s="19"/>
      <c r="G1012" s="19"/>
      <c r="H1012" s="19"/>
      <c r="I1012" s="19"/>
      <c r="J1012" s="19"/>
      <c r="K1012" s="19"/>
      <c r="L1012" s="19"/>
    </row>
    <row r="1013" spans="6:12" s="17" customFormat="1" x14ac:dyDescent="0.25">
      <c r="F1013" s="19"/>
      <c r="G1013" s="19"/>
      <c r="H1013" s="19"/>
      <c r="I1013" s="19"/>
      <c r="J1013" s="19"/>
      <c r="K1013" s="19"/>
      <c r="L1013" s="19"/>
    </row>
    <row r="1014" spans="6:12" s="17" customFormat="1" x14ac:dyDescent="0.25">
      <c r="F1014" s="19"/>
      <c r="G1014" s="19"/>
      <c r="H1014" s="19"/>
      <c r="I1014" s="19"/>
      <c r="J1014" s="19"/>
      <c r="K1014" s="19"/>
      <c r="L1014" s="19"/>
    </row>
    <row r="1015" spans="6:12" s="17" customFormat="1" x14ac:dyDescent="0.25">
      <c r="F1015" s="19"/>
      <c r="G1015" s="19"/>
      <c r="H1015" s="19"/>
      <c r="I1015" s="19"/>
      <c r="J1015" s="19"/>
      <c r="K1015" s="19"/>
      <c r="L1015" s="19"/>
    </row>
    <row r="1016" spans="6:12" s="17" customFormat="1" x14ac:dyDescent="0.25">
      <c r="F1016" s="19"/>
      <c r="G1016" s="19"/>
      <c r="H1016" s="19"/>
      <c r="I1016" s="19"/>
      <c r="J1016" s="19"/>
      <c r="K1016" s="19"/>
      <c r="L1016" s="19"/>
    </row>
    <row r="1017" spans="6:12" s="17" customFormat="1" x14ac:dyDescent="0.25">
      <c r="F1017" s="19"/>
      <c r="G1017" s="19"/>
      <c r="H1017" s="19"/>
      <c r="I1017" s="19"/>
      <c r="J1017" s="19"/>
      <c r="K1017" s="19"/>
      <c r="L1017" s="19"/>
    </row>
    <row r="1018" spans="6:12" s="17" customFormat="1" x14ac:dyDescent="0.25">
      <c r="F1018" s="19"/>
      <c r="G1018" s="19"/>
      <c r="H1018" s="19"/>
      <c r="I1018" s="19"/>
      <c r="J1018" s="19"/>
      <c r="K1018" s="19"/>
      <c r="L1018" s="19"/>
    </row>
    <row r="1019" spans="6:12" s="17" customFormat="1" x14ac:dyDescent="0.25">
      <c r="F1019" s="19"/>
      <c r="G1019" s="19"/>
      <c r="H1019" s="19"/>
      <c r="I1019" s="19"/>
      <c r="J1019" s="19"/>
      <c r="K1019" s="19"/>
      <c r="L1019" s="19"/>
    </row>
    <row r="1020" spans="6:12" s="17" customFormat="1" x14ac:dyDescent="0.25">
      <c r="F1020" s="19"/>
      <c r="G1020" s="19"/>
      <c r="H1020" s="19"/>
      <c r="I1020" s="19"/>
      <c r="J1020" s="19"/>
      <c r="K1020" s="19"/>
      <c r="L1020" s="19"/>
    </row>
    <row r="1021" spans="6:12" s="17" customFormat="1" x14ac:dyDescent="0.25">
      <c r="F1021" s="19"/>
      <c r="G1021" s="19"/>
      <c r="H1021" s="19"/>
      <c r="I1021" s="19"/>
      <c r="J1021" s="19"/>
      <c r="K1021" s="19"/>
      <c r="L1021" s="19"/>
    </row>
    <row r="1022" spans="6:12" s="17" customFormat="1" x14ac:dyDescent="0.25">
      <c r="F1022" s="19"/>
      <c r="G1022" s="19"/>
      <c r="H1022" s="19"/>
      <c r="I1022" s="19"/>
      <c r="J1022" s="19"/>
      <c r="K1022" s="19"/>
      <c r="L1022" s="19"/>
    </row>
    <row r="1023" spans="6:12" s="17" customFormat="1" x14ac:dyDescent="0.25">
      <c r="F1023" s="19"/>
      <c r="G1023" s="19"/>
      <c r="H1023" s="19"/>
      <c r="I1023" s="19"/>
      <c r="J1023" s="19"/>
      <c r="K1023" s="19"/>
      <c r="L1023" s="19"/>
    </row>
    <row r="1024" spans="6:12" s="17" customFormat="1" x14ac:dyDescent="0.25">
      <c r="F1024" s="19"/>
      <c r="G1024" s="19"/>
      <c r="H1024" s="19"/>
      <c r="I1024" s="19"/>
      <c r="J1024" s="19"/>
      <c r="K1024" s="19"/>
      <c r="L1024" s="19"/>
    </row>
    <row r="1025" spans="6:12" s="17" customFormat="1" x14ac:dyDescent="0.25">
      <c r="F1025" s="19"/>
      <c r="G1025" s="19"/>
      <c r="H1025" s="19"/>
      <c r="I1025" s="19"/>
      <c r="J1025" s="19"/>
      <c r="K1025" s="19"/>
      <c r="L1025" s="19"/>
    </row>
    <row r="1026" spans="6:12" s="17" customFormat="1" x14ac:dyDescent="0.25">
      <c r="F1026" s="19"/>
      <c r="G1026" s="19"/>
      <c r="H1026" s="19"/>
      <c r="I1026" s="19"/>
      <c r="J1026" s="19"/>
      <c r="K1026" s="19"/>
      <c r="L1026" s="19"/>
    </row>
    <row r="1027" spans="6:12" s="17" customFormat="1" x14ac:dyDescent="0.25">
      <c r="F1027" s="19"/>
      <c r="G1027" s="19"/>
      <c r="H1027" s="19"/>
      <c r="I1027" s="19"/>
      <c r="J1027" s="19"/>
      <c r="K1027" s="19"/>
      <c r="L1027" s="19"/>
    </row>
    <row r="1028" spans="6:12" s="17" customFormat="1" x14ac:dyDescent="0.25">
      <c r="F1028" s="19"/>
      <c r="G1028" s="19"/>
      <c r="H1028" s="19"/>
      <c r="I1028" s="19"/>
      <c r="J1028" s="19"/>
      <c r="K1028" s="19"/>
      <c r="L1028" s="19"/>
    </row>
    <row r="1029" spans="6:12" s="17" customFormat="1" x14ac:dyDescent="0.25">
      <c r="F1029" s="19"/>
      <c r="G1029" s="19"/>
      <c r="H1029" s="19"/>
      <c r="I1029" s="19"/>
      <c r="J1029" s="19"/>
      <c r="K1029" s="19"/>
      <c r="L1029" s="19"/>
    </row>
    <row r="1030" spans="6:12" s="17" customFormat="1" x14ac:dyDescent="0.25">
      <c r="F1030" s="19"/>
      <c r="G1030" s="19"/>
      <c r="H1030" s="19"/>
      <c r="I1030" s="19"/>
      <c r="J1030" s="19"/>
      <c r="K1030" s="19"/>
      <c r="L1030" s="19"/>
    </row>
    <row r="1031" spans="6:12" s="17" customFormat="1" x14ac:dyDescent="0.25">
      <c r="F1031" s="19"/>
      <c r="G1031" s="19"/>
      <c r="H1031" s="19"/>
      <c r="I1031" s="19"/>
      <c r="J1031" s="19"/>
      <c r="K1031" s="19"/>
      <c r="L1031" s="19"/>
    </row>
    <row r="1032" spans="6:12" s="17" customFormat="1" x14ac:dyDescent="0.25">
      <c r="F1032" s="19"/>
      <c r="G1032" s="19"/>
      <c r="H1032" s="19"/>
      <c r="I1032" s="19"/>
      <c r="J1032" s="19"/>
      <c r="K1032" s="19"/>
      <c r="L1032" s="19"/>
    </row>
    <row r="1033" spans="6:12" s="17" customFormat="1" x14ac:dyDescent="0.25">
      <c r="F1033" s="19"/>
      <c r="G1033" s="19"/>
      <c r="H1033" s="19"/>
      <c r="I1033" s="19"/>
      <c r="J1033" s="19"/>
      <c r="K1033" s="19"/>
      <c r="L1033" s="19"/>
    </row>
    <row r="1034" spans="6:12" s="17" customFormat="1" x14ac:dyDescent="0.25">
      <c r="F1034" s="19"/>
      <c r="G1034" s="19"/>
      <c r="H1034" s="19"/>
      <c r="I1034" s="19"/>
      <c r="J1034" s="19"/>
      <c r="K1034" s="19"/>
      <c r="L1034" s="19"/>
    </row>
    <row r="1035" spans="6:12" s="17" customFormat="1" x14ac:dyDescent="0.25">
      <c r="F1035" s="19"/>
      <c r="G1035" s="19"/>
      <c r="H1035" s="19"/>
      <c r="I1035" s="19"/>
      <c r="J1035" s="19"/>
      <c r="K1035" s="19"/>
      <c r="L1035" s="19"/>
    </row>
    <row r="1036" spans="6:12" s="17" customFormat="1" x14ac:dyDescent="0.25">
      <c r="F1036" s="19"/>
      <c r="G1036" s="19"/>
      <c r="H1036" s="19"/>
      <c r="I1036" s="19"/>
      <c r="J1036" s="19"/>
      <c r="K1036" s="19"/>
      <c r="L1036" s="19"/>
    </row>
    <row r="1037" spans="6:12" s="17" customFormat="1" x14ac:dyDescent="0.25">
      <c r="F1037" s="19"/>
      <c r="G1037" s="19"/>
      <c r="H1037" s="19"/>
      <c r="I1037" s="19"/>
      <c r="J1037" s="19"/>
      <c r="K1037" s="19"/>
      <c r="L1037" s="19"/>
    </row>
    <row r="1038" spans="6:12" s="17" customFormat="1" x14ac:dyDescent="0.25">
      <c r="F1038" s="19"/>
      <c r="G1038" s="19"/>
      <c r="H1038" s="19"/>
      <c r="I1038" s="19"/>
      <c r="J1038" s="19"/>
      <c r="K1038" s="19"/>
      <c r="L1038" s="19"/>
    </row>
    <row r="1039" spans="6:12" s="17" customFormat="1" x14ac:dyDescent="0.25">
      <c r="F1039" s="19"/>
      <c r="G1039" s="19"/>
      <c r="H1039" s="19"/>
      <c r="I1039" s="19"/>
      <c r="J1039" s="19"/>
      <c r="K1039" s="19"/>
      <c r="L1039" s="19"/>
    </row>
    <row r="1040" spans="6:12" s="17" customFormat="1" x14ac:dyDescent="0.25">
      <c r="F1040" s="19"/>
      <c r="G1040" s="19"/>
      <c r="H1040" s="19"/>
      <c r="I1040" s="19"/>
      <c r="J1040" s="19"/>
      <c r="K1040" s="19"/>
      <c r="L1040" s="19"/>
    </row>
    <row r="1041" spans="6:12" s="17" customFormat="1" x14ac:dyDescent="0.25">
      <c r="F1041" s="19"/>
      <c r="G1041" s="19"/>
      <c r="H1041" s="19"/>
      <c r="I1041" s="19"/>
      <c r="J1041" s="19"/>
      <c r="K1041" s="19"/>
      <c r="L1041" s="19"/>
    </row>
    <row r="1042" spans="6:12" s="17" customFormat="1" x14ac:dyDescent="0.25">
      <c r="F1042" s="19"/>
      <c r="G1042" s="19"/>
      <c r="H1042" s="19"/>
      <c r="I1042" s="19"/>
      <c r="J1042" s="19"/>
      <c r="K1042" s="19"/>
      <c r="L1042" s="19"/>
    </row>
    <row r="1043" spans="6:12" s="17" customFormat="1" x14ac:dyDescent="0.25">
      <c r="F1043" s="19"/>
      <c r="G1043" s="19"/>
      <c r="H1043" s="19"/>
      <c r="I1043" s="19"/>
      <c r="J1043" s="19"/>
      <c r="K1043" s="19"/>
      <c r="L1043" s="19"/>
    </row>
    <row r="1044" spans="6:12" s="17" customFormat="1" x14ac:dyDescent="0.25">
      <c r="F1044" s="19"/>
      <c r="G1044" s="19"/>
      <c r="H1044" s="19"/>
      <c r="I1044" s="19"/>
      <c r="J1044" s="19"/>
      <c r="K1044" s="19"/>
      <c r="L1044" s="19"/>
    </row>
    <row r="1045" spans="6:12" s="17" customFormat="1" x14ac:dyDescent="0.25">
      <c r="F1045" s="19"/>
      <c r="G1045" s="19"/>
      <c r="H1045" s="19"/>
      <c r="I1045" s="19"/>
      <c r="J1045" s="19"/>
      <c r="K1045" s="19"/>
      <c r="L1045" s="19"/>
    </row>
    <row r="1046" spans="6:12" s="17" customFormat="1" x14ac:dyDescent="0.25">
      <c r="F1046" s="19"/>
      <c r="G1046" s="19"/>
      <c r="H1046" s="19"/>
      <c r="I1046" s="19"/>
      <c r="J1046" s="19"/>
      <c r="K1046" s="19"/>
      <c r="L1046" s="19"/>
    </row>
    <row r="1047" spans="6:12" s="17" customFormat="1" x14ac:dyDescent="0.25">
      <c r="F1047" s="19"/>
      <c r="G1047" s="19"/>
      <c r="H1047" s="19"/>
      <c r="I1047" s="19"/>
      <c r="J1047" s="19"/>
      <c r="K1047" s="19"/>
      <c r="L1047" s="19"/>
    </row>
    <row r="1048" spans="6:12" s="17" customFormat="1" x14ac:dyDescent="0.25">
      <c r="F1048" s="19"/>
      <c r="G1048" s="19"/>
      <c r="H1048" s="19"/>
      <c r="I1048" s="19"/>
      <c r="J1048" s="19"/>
      <c r="K1048" s="19"/>
      <c r="L1048" s="19"/>
    </row>
    <row r="1049" spans="6:12" s="17" customFormat="1" x14ac:dyDescent="0.25">
      <c r="F1049" s="19"/>
      <c r="G1049" s="19"/>
      <c r="H1049" s="19"/>
      <c r="I1049" s="19"/>
      <c r="J1049" s="19"/>
      <c r="K1049" s="19"/>
      <c r="L1049" s="19"/>
    </row>
    <row r="1050" spans="6:12" s="17" customFormat="1" x14ac:dyDescent="0.25">
      <c r="F1050" s="19"/>
      <c r="G1050" s="19"/>
      <c r="H1050" s="19"/>
      <c r="I1050" s="19"/>
      <c r="J1050" s="19"/>
      <c r="K1050" s="19"/>
      <c r="L1050" s="19"/>
    </row>
    <row r="1051" spans="6:12" s="17" customFormat="1" x14ac:dyDescent="0.25">
      <c r="F1051" s="19"/>
      <c r="G1051" s="19"/>
      <c r="H1051" s="19"/>
      <c r="I1051" s="19"/>
      <c r="J1051" s="19"/>
      <c r="K1051" s="19"/>
      <c r="L1051" s="19"/>
    </row>
    <row r="1052" spans="6:12" s="17" customFormat="1" x14ac:dyDescent="0.25">
      <c r="F1052" s="19"/>
      <c r="G1052" s="19"/>
      <c r="H1052" s="19"/>
      <c r="I1052" s="19"/>
      <c r="J1052" s="19"/>
      <c r="K1052" s="19"/>
      <c r="L1052" s="19"/>
    </row>
    <row r="1053" spans="6:12" s="17" customFormat="1" x14ac:dyDescent="0.25">
      <c r="F1053" s="19"/>
      <c r="G1053" s="19"/>
      <c r="H1053" s="19"/>
      <c r="I1053" s="19"/>
      <c r="J1053" s="19"/>
      <c r="K1053" s="19"/>
      <c r="L1053" s="19"/>
    </row>
    <row r="1054" spans="6:12" s="17" customFormat="1" x14ac:dyDescent="0.25">
      <c r="F1054" s="19"/>
      <c r="G1054" s="19"/>
      <c r="H1054" s="19"/>
      <c r="I1054" s="19"/>
      <c r="J1054" s="19"/>
      <c r="K1054" s="19"/>
      <c r="L1054" s="19"/>
    </row>
    <row r="1055" spans="6:12" s="17" customFormat="1" x14ac:dyDescent="0.25">
      <c r="F1055" s="19"/>
      <c r="G1055" s="19"/>
      <c r="H1055" s="19"/>
      <c r="I1055" s="19"/>
      <c r="J1055" s="19"/>
      <c r="K1055" s="19"/>
      <c r="L1055" s="19"/>
    </row>
    <row r="1056" spans="6:12" s="17" customFormat="1" x14ac:dyDescent="0.25">
      <c r="F1056" s="19"/>
      <c r="G1056" s="19"/>
      <c r="H1056" s="19"/>
      <c r="I1056" s="19"/>
      <c r="J1056" s="19"/>
      <c r="K1056" s="19"/>
      <c r="L1056" s="19"/>
    </row>
    <row r="1057" spans="6:12" s="17" customFormat="1" x14ac:dyDescent="0.25">
      <c r="F1057" s="19"/>
      <c r="G1057" s="19"/>
      <c r="H1057" s="19"/>
      <c r="I1057" s="19"/>
      <c r="J1057" s="19"/>
      <c r="K1057" s="19"/>
      <c r="L1057" s="19"/>
    </row>
    <row r="1058" spans="6:12" s="17" customFormat="1" x14ac:dyDescent="0.25">
      <c r="F1058" s="19"/>
      <c r="G1058" s="19"/>
      <c r="H1058" s="19"/>
      <c r="I1058" s="19"/>
      <c r="J1058" s="19"/>
      <c r="K1058" s="19"/>
      <c r="L1058" s="19"/>
    </row>
    <row r="1059" spans="6:12" s="17" customFormat="1" x14ac:dyDescent="0.25">
      <c r="F1059" s="19"/>
      <c r="G1059" s="19"/>
      <c r="H1059" s="19"/>
      <c r="I1059" s="19"/>
      <c r="J1059" s="19"/>
      <c r="K1059" s="19"/>
      <c r="L1059" s="19"/>
    </row>
    <row r="1060" spans="6:12" s="17" customFormat="1" x14ac:dyDescent="0.25">
      <c r="F1060" s="19"/>
      <c r="G1060" s="19"/>
      <c r="H1060" s="19"/>
      <c r="I1060" s="19"/>
      <c r="J1060" s="19"/>
      <c r="K1060" s="19"/>
      <c r="L1060" s="19"/>
    </row>
    <row r="1061" spans="6:12" s="17" customFormat="1" x14ac:dyDescent="0.25">
      <c r="F1061" s="19"/>
      <c r="G1061" s="19"/>
      <c r="H1061" s="19"/>
      <c r="I1061" s="19"/>
      <c r="J1061" s="19"/>
      <c r="K1061" s="19"/>
      <c r="L1061" s="19"/>
    </row>
    <row r="1062" spans="6:12" s="17" customFormat="1" x14ac:dyDescent="0.25">
      <c r="F1062" s="19"/>
      <c r="G1062" s="19"/>
      <c r="H1062" s="19"/>
      <c r="I1062" s="19"/>
      <c r="J1062" s="19"/>
      <c r="K1062" s="19"/>
      <c r="L1062" s="19"/>
    </row>
    <row r="1063" spans="6:12" s="17" customFormat="1" x14ac:dyDescent="0.25">
      <c r="F1063" s="19"/>
      <c r="G1063" s="19"/>
      <c r="H1063" s="19"/>
      <c r="I1063" s="19"/>
      <c r="J1063" s="19"/>
      <c r="K1063" s="19"/>
      <c r="L1063" s="19"/>
    </row>
    <row r="1064" spans="6:12" s="17" customFormat="1" x14ac:dyDescent="0.25">
      <c r="F1064" s="19"/>
      <c r="G1064" s="19"/>
      <c r="H1064" s="19"/>
      <c r="I1064" s="19"/>
      <c r="J1064" s="19"/>
      <c r="K1064" s="19"/>
      <c r="L1064" s="19"/>
    </row>
    <row r="1065" spans="6:12" s="17" customFormat="1" x14ac:dyDescent="0.25">
      <c r="F1065" s="19"/>
      <c r="G1065" s="19"/>
      <c r="H1065" s="19"/>
      <c r="I1065" s="19"/>
      <c r="J1065" s="19"/>
      <c r="K1065" s="19"/>
      <c r="L1065" s="19"/>
    </row>
    <row r="1066" spans="6:12" s="17" customFormat="1" x14ac:dyDescent="0.25">
      <c r="F1066" s="19"/>
      <c r="G1066" s="19"/>
      <c r="H1066" s="19"/>
      <c r="I1066" s="19"/>
      <c r="J1066" s="19"/>
      <c r="K1066" s="19"/>
      <c r="L1066" s="19"/>
    </row>
    <row r="1067" spans="6:12" s="17" customFormat="1" x14ac:dyDescent="0.25">
      <c r="F1067" s="19"/>
      <c r="G1067" s="19"/>
      <c r="H1067" s="19"/>
      <c r="I1067" s="19"/>
      <c r="J1067" s="19"/>
      <c r="K1067" s="19"/>
      <c r="L1067" s="19"/>
    </row>
    <row r="1068" spans="6:12" s="17" customFormat="1" x14ac:dyDescent="0.25">
      <c r="F1068" s="19"/>
      <c r="G1068" s="19"/>
      <c r="H1068" s="19"/>
      <c r="I1068" s="19"/>
      <c r="J1068" s="19"/>
      <c r="K1068" s="19"/>
      <c r="L1068" s="19"/>
    </row>
    <row r="1069" spans="6:12" s="17" customFormat="1" x14ac:dyDescent="0.25">
      <c r="F1069" s="19"/>
      <c r="G1069" s="19"/>
      <c r="H1069" s="19"/>
      <c r="I1069" s="19"/>
      <c r="J1069" s="19"/>
      <c r="K1069" s="19"/>
      <c r="L1069" s="19"/>
    </row>
    <row r="1070" spans="6:12" s="17" customFormat="1" x14ac:dyDescent="0.25">
      <c r="F1070" s="19"/>
      <c r="G1070" s="19"/>
      <c r="H1070" s="19"/>
      <c r="I1070" s="19"/>
      <c r="J1070" s="19"/>
      <c r="K1070" s="19"/>
      <c r="L1070" s="19"/>
    </row>
    <row r="1071" spans="6:12" s="17" customFormat="1" x14ac:dyDescent="0.25">
      <c r="F1071" s="19"/>
      <c r="G1071" s="19"/>
      <c r="H1071" s="19"/>
      <c r="I1071" s="19"/>
      <c r="J1071" s="19"/>
      <c r="K1071" s="19"/>
      <c r="L1071" s="19"/>
    </row>
    <row r="1072" spans="6:12" s="17" customFormat="1" x14ac:dyDescent="0.25">
      <c r="F1072" s="19"/>
      <c r="G1072" s="19"/>
      <c r="H1072" s="19"/>
      <c r="I1072" s="19"/>
      <c r="J1072" s="19"/>
      <c r="K1072" s="19"/>
      <c r="L1072" s="19"/>
    </row>
    <row r="1073" spans="6:12" s="17" customFormat="1" x14ac:dyDescent="0.25">
      <c r="F1073" s="19"/>
      <c r="G1073" s="19"/>
      <c r="H1073" s="19"/>
      <c r="I1073" s="19"/>
      <c r="J1073" s="19"/>
      <c r="K1073" s="19"/>
      <c r="L1073" s="19"/>
    </row>
    <row r="1074" spans="6:12" s="17" customFormat="1" x14ac:dyDescent="0.25">
      <c r="F1074" s="19"/>
      <c r="G1074" s="19"/>
      <c r="H1074" s="19"/>
      <c r="I1074" s="19"/>
      <c r="J1074" s="19"/>
      <c r="K1074" s="19"/>
      <c r="L1074" s="19"/>
    </row>
    <row r="1075" spans="6:12" s="17" customFormat="1" x14ac:dyDescent="0.25">
      <c r="F1075" s="19"/>
      <c r="G1075" s="19"/>
      <c r="H1075" s="19"/>
      <c r="I1075" s="19"/>
      <c r="J1075" s="19"/>
      <c r="K1075" s="19"/>
      <c r="L1075" s="19"/>
    </row>
    <row r="1076" spans="6:12" s="17" customFormat="1" x14ac:dyDescent="0.25">
      <c r="F1076" s="19"/>
      <c r="G1076" s="19"/>
      <c r="H1076" s="19"/>
      <c r="I1076" s="19"/>
      <c r="J1076" s="19"/>
      <c r="K1076" s="19"/>
      <c r="L1076" s="19"/>
    </row>
    <row r="1077" spans="6:12" s="17" customFormat="1" x14ac:dyDescent="0.25">
      <c r="F1077" s="19"/>
      <c r="G1077" s="19"/>
      <c r="H1077" s="19"/>
      <c r="I1077" s="19"/>
      <c r="J1077" s="19"/>
      <c r="K1077" s="19"/>
      <c r="L1077" s="19"/>
    </row>
    <row r="1078" spans="6:12" s="17" customFormat="1" x14ac:dyDescent="0.25">
      <c r="F1078" s="19"/>
      <c r="G1078" s="19"/>
      <c r="H1078" s="19"/>
      <c r="I1078" s="19"/>
      <c r="J1078" s="19"/>
      <c r="K1078" s="19"/>
      <c r="L1078" s="19"/>
    </row>
    <row r="1079" spans="6:12" s="17" customFormat="1" x14ac:dyDescent="0.25">
      <c r="F1079" s="19"/>
      <c r="G1079" s="19"/>
      <c r="H1079" s="19"/>
      <c r="I1079" s="19"/>
      <c r="J1079" s="19"/>
      <c r="K1079" s="19"/>
      <c r="L1079" s="19"/>
    </row>
    <row r="1080" spans="6:12" s="17" customFormat="1" x14ac:dyDescent="0.25">
      <c r="F1080" s="19"/>
      <c r="G1080" s="19"/>
      <c r="H1080" s="19"/>
      <c r="I1080" s="19"/>
      <c r="J1080" s="19"/>
      <c r="K1080" s="19"/>
      <c r="L1080" s="19"/>
    </row>
    <row r="1081" spans="6:12" s="17" customFormat="1" x14ac:dyDescent="0.25">
      <c r="F1081" s="19"/>
      <c r="G1081" s="19"/>
      <c r="H1081" s="19"/>
      <c r="I1081" s="19"/>
      <c r="J1081" s="19"/>
      <c r="K1081" s="19"/>
      <c r="L1081" s="19"/>
    </row>
    <row r="1082" spans="6:12" s="17" customFormat="1" x14ac:dyDescent="0.25">
      <c r="F1082" s="19"/>
      <c r="G1082" s="19"/>
      <c r="H1082" s="19"/>
      <c r="I1082" s="19"/>
      <c r="J1082" s="19"/>
      <c r="K1082" s="19"/>
      <c r="L1082" s="19"/>
    </row>
    <row r="1083" spans="6:12" s="17" customFormat="1" x14ac:dyDescent="0.25">
      <c r="F1083" s="19"/>
      <c r="G1083" s="19"/>
      <c r="H1083" s="19"/>
      <c r="I1083" s="19"/>
      <c r="J1083" s="19"/>
      <c r="K1083" s="19"/>
      <c r="L1083" s="19"/>
    </row>
    <row r="1084" spans="6:12" s="17" customFormat="1" x14ac:dyDescent="0.25">
      <c r="F1084" s="19"/>
      <c r="G1084" s="19"/>
      <c r="H1084" s="19"/>
      <c r="I1084" s="19"/>
      <c r="J1084" s="19"/>
      <c r="K1084" s="19"/>
      <c r="L1084" s="19"/>
    </row>
    <row r="1085" spans="6:12" s="17" customFormat="1" x14ac:dyDescent="0.25">
      <c r="F1085" s="19"/>
      <c r="G1085" s="19"/>
      <c r="H1085" s="19"/>
      <c r="I1085" s="19"/>
      <c r="J1085" s="19"/>
      <c r="K1085" s="19"/>
      <c r="L1085" s="19"/>
    </row>
    <row r="1086" spans="6:12" s="17" customFormat="1" x14ac:dyDescent="0.25">
      <c r="F1086" s="19"/>
      <c r="G1086" s="19"/>
      <c r="H1086" s="19"/>
      <c r="I1086" s="19"/>
      <c r="J1086" s="19"/>
      <c r="K1086" s="19"/>
      <c r="L1086" s="19"/>
    </row>
    <row r="1087" spans="6:12" s="17" customFormat="1" x14ac:dyDescent="0.25">
      <c r="F1087" s="19"/>
      <c r="G1087" s="19"/>
      <c r="H1087" s="19"/>
      <c r="I1087" s="19"/>
      <c r="J1087" s="19"/>
      <c r="K1087" s="19"/>
      <c r="L1087" s="19"/>
    </row>
    <row r="1088" spans="6:12" s="17" customFormat="1" x14ac:dyDescent="0.25">
      <c r="F1088" s="19"/>
      <c r="G1088" s="19"/>
      <c r="H1088" s="19"/>
      <c r="I1088" s="19"/>
      <c r="J1088" s="19"/>
      <c r="K1088" s="19"/>
      <c r="L1088" s="19"/>
    </row>
    <row r="1089" spans="6:12" s="17" customFormat="1" x14ac:dyDescent="0.25">
      <c r="F1089" s="19"/>
      <c r="G1089" s="19"/>
      <c r="H1089" s="19"/>
      <c r="I1089" s="19"/>
      <c r="J1089" s="19"/>
      <c r="K1089" s="19"/>
      <c r="L1089" s="19"/>
    </row>
    <row r="1090" spans="6:12" s="17" customFormat="1" x14ac:dyDescent="0.25">
      <c r="F1090" s="19"/>
      <c r="G1090" s="19"/>
      <c r="H1090" s="19"/>
      <c r="I1090" s="19"/>
      <c r="J1090" s="19"/>
      <c r="K1090" s="19"/>
      <c r="L1090" s="19"/>
    </row>
    <row r="1091" spans="6:12" s="17" customFormat="1" x14ac:dyDescent="0.25">
      <c r="F1091" s="19"/>
      <c r="G1091" s="19"/>
      <c r="H1091" s="19"/>
      <c r="I1091" s="19"/>
      <c r="J1091" s="19"/>
      <c r="K1091" s="19"/>
      <c r="L1091" s="19"/>
    </row>
    <row r="1092" spans="6:12" s="17" customFormat="1" x14ac:dyDescent="0.25">
      <c r="F1092" s="19"/>
      <c r="G1092" s="19"/>
      <c r="H1092" s="19"/>
      <c r="I1092" s="19"/>
      <c r="J1092" s="19"/>
      <c r="K1092" s="19"/>
      <c r="L1092" s="19"/>
    </row>
    <row r="1093" spans="6:12" s="17" customFormat="1" x14ac:dyDescent="0.25">
      <c r="F1093" s="19"/>
      <c r="G1093" s="19"/>
      <c r="H1093" s="19"/>
      <c r="I1093" s="19"/>
      <c r="J1093" s="19"/>
      <c r="K1093" s="19"/>
      <c r="L1093" s="19"/>
    </row>
    <row r="1094" spans="6:12" s="17" customFormat="1" x14ac:dyDescent="0.25">
      <c r="F1094" s="19"/>
      <c r="G1094" s="19"/>
      <c r="H1094" s="19"/>
      <c r="I1094" s="19"/>
      <c r="J1094" s="19"/>
      <c r="K1094" s="19"/>
      <c r="L1094" s="19"/>
    </row>
    <row r="1095" spans="6:12" s="17" customFormat="1" x14ac:dyDescent="0.25">
      <c r="F1095" s="19"/>
      <c r="G1095" s="19"/>
      <c r="H1095" s="19"/>
      <c r="I1095" s="19"/>
      <c r="J1095" s="19"/>
      <c r="K1095" s="19"/>
      <c r="L1095" s="19"/>
    </row>
    <row r="1096" spans="6:12" s="17" customFormat="1" x14ac:dyDescent="0.25">
      <c r="F1096" s="19"/>
      <c r="G1096" s="19"/>
      <c r="H1096" s="19"/>
      <c r="I1096" s="19"/>
      <c r="J1096" s="19"/>
      <c r="K1096" s="19"/>
      <c r="L1096" s="19"/>
    </row>
    <row r="1097" spans="6:12" s="17" customFormat="1" x14ac:dyDescent="0.25">
      <c r="F1097" s="19"/>
      <c r="G1097" s="19"/>
      <c r="H1097" s="19"/>
      <c r="I1097" s="19"/>
      <c r="J1097" s="19"/>
      <c r="K1097" s="19"/>
      <c r="L1097" s="19"/>
    </row>
    <row r="1098" spans="6:12" s="17" customFormat="1" x14ac:dyDescent="0.25">
      <c r="F1098" s="19"/>
      <c r="G1098" s="19"/>
      <c r="H1098" s="19"/>
      <c r="I1098" s="19"/>
      <c r="J1098" s="19"/>
      <c r="K1098" s="19"/>
      <c r="L1098" s="19"/>
    </row>
    <row r="1099" spans="6:12" s="17" customFormat="1" x14ac:dyDescent="0.25">
      <c r="F1099" s="19"/>
      <c r="G1099" s="19"/>
      <c r="H1099" s="19"/>
      <c r="I1099" s="19"/>
      <c r="J1099" s="19"/>
      <c r="K1099" s="19"/>
      <c r="L1099" s="19"/>
    </row>
    <row r="1100" spans="6:12" s="17" customFormat="1" x14ac:dyDescent="0.25">
      <c r="F1100" s="19"/>
      <c r="G1100" s="19"/>
      <c r="H1100" s="19"/>
      <c r="I1100" s="19"/>
      <c r="J1100" s="19"/>
      <c r="K1100" s="19"/>
      <c r="L1100" s="19"/>
    </row>
    <row r="1101" spans="6:12" s="17" customFormat="1" x14ac:dyDescent="0.25">
      <c r="F1101" s="19"/>
      <c r="G1101" s="19"/>
      <c r="H1101" s="19"/>
      <c r="I1101" s="19"/>
      <c r="J1101" s="19"/>
      <c r="K1101" s="19"/>
      <c r="L1101" s="19"/>
    </row>
    <row r="1102" spans="6:12" s="17" customFormat="1" x14ac:dyDescent="0.25">
      <c r="F1102" s="19"/>
      <c r="G1102" s="19"/>
      <c r="H1102" s="19"/>
      <c r="I1102" s="19"/>
      <c r="J1102" s="19"/>
      <c r="K1102" s="19"/>
      <c r="L1102" s="19"/>
    </row>
    <row r="1103" spans="6:12" s="17" customFormat="1" x14ac:dyDescent="0.25">
      <c r="F1103" s="19"/>
      <c r="G1103" s="19"/>
      <c r="H1103" s="19"/>
      <c r="I1103" s="19"/>
      <c r="J1103" s="19"/>
      <c r="K1103" s="19"/>
      <c r="L1103" s="19"/>
    </row>
    <row r="1104" spans="6:12" s="17" customFormat="1" x14ac:dyDescent="0.25">
      <c r="F1104" s="19"/>
      <c r="G1104" s="19"/>
      <c r="H1104" s="19"/>
      <c r="I1104" s="19"/>
      <c r="J1104" s="19"/>
      <c r="K1104" s="19"/>
      <c r="L1104" s="19"/>
    </row>
    <row r="1105" spans="6:12" s="17" customFormat="1" x14ac:dyDescent="0.25">
      <c r="F1105" s="19"/>
      <c r="G1105" s="19"/>
      <c r="H1105" s="19"/>
      <c r="I1105" s="19"/>
      <c r="J1105" s="19"/>
      <c r="K1105" s="19"/>
      <c r="L1105" s="19"/>
    </row>
    <row r="1106" spans="6:12" s="17" customFormat="1" x14ac:dyDescent="0.25">
      <c r="F1106" s="19"/>
      <c r="G1106" s="19"/>
      <c r="H1106" s="19"/>
      <c r="I1106" s="19"/>
      <c r="J1106" s="19"/>
      <c r="K1106" s="19"/>
      <c r="L1106" s="19"/>
    </row>
    <row r="1107" spans="6:12" s="17" customFormat="1" x14ac:dyDescent="0.25">
      <c r="F1107" s="19"/>
      <c r="G1107" s="19"/>
      <c r="H1107" s="19"/>
      <c r="I1107" s="19"/>
      <c r="J1107" s="19"/>
      <c r="K1107" s="19"/>
      <c r="L1107" s="19"/>
    </row>
    <row r="1108" spans="6:12" s="17" customFormat="1" x14ac:dyDescent="0.25">
      <c r="F1108" s="19"/>
      <c r="G1108" s="19"/>
      <c r="H1108" s="19"/>
      <c r="I1108" s="19"/>
      <c r="J1108" s="19"/>
      <c r="K1108" s="19"/>
      <c r="L1108" s="19"/>
    </row>
    <row r="1109" spans="6:12" s="17" customFormat="1" x14ac:dyDescent="0.25">
      <c r="F1109" s="19"/>
      <c r="G1109" s="19"/>
      <c r="H1109" s="19"/>
      <c r="I1109" s="19"/>
      <c r="J1109" s="19"/>
      <c r="K1109" s="19"/>
      <c r="L1109" s="19"/>
    </row>
    <row r="1110" spans="6:12" s="17" customFormat="1" x14ac:dyDescent="0.25">
      <c r="F1110" s="19"/>
      <c r="G1110" s="19"/>
      <c r="H1110" s="19"/>
      <c r="I1110" s="19"/>
      <c r="J1110" s="19"/>
      <c r="K1110" s="19"/>
      <c r="L1110" s="19"/>
    </row>
    <row r="1111" spans="6:12" s="17" customFormat="1" x14ac:dyDescent="0.25">
      <c r="F1111" s="19"/>
      <c r="G1111" s="19"/>
      <c r="H1111" s="19"/>
      <c r="I1111" s="19"/>
      <c r="J1111" s="19"/>
      <c r="K1111" s="19"/>
      <c r="L1111" s="19"/>
    </row>
    <row r="1112" spans="6:12" s="17" customFormat="1" x14ac:dyDescent="0.25">
      <c r="F1112" s="19"/>
      <c r="G1112" s="19"/>
      <c r="H1112" s="19"/>
      <c r="I1112" s="19"/>
      <c r="J1112" s="19"/>
      <c r="K1112" s="19"/>
      <c r="L1112" s="19"/>
    </row>
    <row r="1113" spans="6:12" s="17" customFormat="1" x14ac:dyDescent="0.25">
      <c r="F1113" s="19"/>
      <c r="G1113" s="19"/>
      <c r="H1113" s="19"/>
      <c r="I1113" s="19"/>
      <c r="J1113" s="19"/>
      <c r="K1113" s="19"/>
      <c r="L1113" s="19"/>
    </row>
    <row r="1114" spans="6:12" s="17" customFormat="1" x14ac:dyDescent="0.25">
      <c r="F1114" s="19"/>
      <c r="G1114" s="19"/>
      <c r="H1114" s="19"/>
      <c r="I1114" s="19"/>
      <c r="J1114" s="19"/>
      <c r="K1114" s="19"/>
      <c r="L1114" s="19"/>
    </row>
    <row r="1115" spans="6:12" s="17" customFormat="1" x14ac:dyDescent="0.25">
      <c r="F1115" s="19"/>
      <c r="G1115" s="19"/>
      <c r="H1115" s="19"/>
      <c r="I1115" s="19"/>
      <c r="J1115" s="19"/>
      <c r="K1115" s="19"/>
      <c r="L1115" s="19"/>
    </row>
    <row r="1116" spans="6:12" s="17" customFormat="1" x14ac:dyDescent="0.25">
      <c r="F1116" s="19"/>
      <c r="G1116" s="19"/>
      <c r="H1116" s="19"/>
      <c r="I1116" s="19"/>
      <c r="J1116" s="19"/>
      <c r="K1116" s="19"/>
      <c r="L1116" s="19"/>
    </row>
    <row r="1117" spans="6:12" s="17" customFormat="1" x14ac:dyDescent="0.25">
      <c r="F1117" s="19"/>
      <c r="G1117" s="19"/>
      <c r="H1117" s="19"/>
      <c r="I1117" s="19"/>
      <c r="J1117" s="19"/>
      <c r="K1117" s="19"/>
      <c r="L1117" s="19"/>
    </row>
    <row r="1118" spans="6:12" s="17" customFormat="1" x14ac:dyDescent="0.25">
      <c r="F1118" s="19"/>
      <c r="G1118" s="19"/>
      <c r="H1118" s="19"/>
      <c r="I1118" s="19"/>
      <c r="J1118" s="19"/>
      <c r="K1118" s="19"/>
      <c r="L1118" s="19"/>
    </row>
    <row r="1119" spans="6:12" s="17" customFormat="1" x14ac:dyDescent="0.25">
      <c r="F1119" s="19"/>
      <c r="G1119" s="19"/>
      <c r="H1119" s="19"/>
      <c r="I1119" s="19"/>
      <c r="J1119" s="19"/>
      <c r="K1119" s="19"/>
      <c r="L1119" s="19"/>
    </row>
    <row r="1120" spans="6:12" s="17" customFormat="1" x14ac:dyDescent="0.25">
      <c r="F1120" s="19"/>
      <c r="G1120" s="19"/>
      <c r="H1120" s="19"/>
      <c r="I1120" s="19"/>
      <c r="J1120" s="19"/>
      <c r="K1120" s="19"/>
      <c r="L1120" s="19"/>
    </row>
    <row r="1121" spans="6:12" s="17" customFormat="1" x14ac:dyDescent="0.25">
      <c r="F1121" s="19"/>
      <c r="G1121" s="19"/>
      <c r="H1121" s="19"/>
      <c r="I1121" s="19"/>
      <c r="J1121" s="19"/>
      <c r="K1121" s="19"/>
      <c r="L1121" s="19"/>
    </row>
    <row r="1122" spans="6:12" s="17" customFormat="1" x14ac:dyDescent="0.25">
      <c r="F1122" s="19"/>
      <c r="G1122" s="19"/>
      <c r="H1122" s="19"/>
      <c r="I1122" s="19"/>
      <c r="J1122" s="19"/>
      <c r="K1122" s="19"/>
      <c r="L1122" s="19"/>
    </row>
    <row r="1123" spans="6:12" s="17" customFormat="1" x14ac:dyDescent="0.25">
      <c r="F1123" s="19"/>
      <c r="G1123" s="19"/>
      <c r="H1123" s="19"/>
      <c r="I1123" s="19"/>
      <c r="J1123" s="19"/>
      <c r="K1123" s="19"/>
      <c r="L1123" s="19"/>
    </row>
    <row r="1124" spans="6:12" s="17" customFormat="1" x14ac:dyDescent="0.25">
      <c r="F1124" s="19"/>
      <c r="G1124" s="19"/>
      <c r="H1124" s="19"/>
      <c r="I1124" s="19"/>
      <c r="J1124" s="19"/>
      <c r="K1124" s="19"/>
      <c r="L1124" s="19"/>
    </row>
    <row r="1125" spans="6:12" s="17" customFormat="1" x14ac:dyDescent="0.25">
      <c r="F1125" s="19"/>
      <c r="G1125" s="19"/>
      <c r="H1125" s="19"/>
      <c r="I1125" s="19"/>
      <c r="J1125" s="19"/>
      <c r="K1125" s="19"/>
      <c r="L1125" s="19"/>
    </row>
    <row r="1126" spans="6:12" s="17" customFormat="1" x14ac:dyDescent="0.25">
      <c r="F1126" s="19"/>
      <c r="G1126" s="19"/>
      <c r="H1126" s="19"/>
      <c r="I1126" s="19"/>
      <c r="J1126" s="19"/>
      <c r="K1126" s="19"/>
      <c r="L1126" s="19"/>
    </row>
    <row r="1127" spans="6:12" s="17" customFormat="1" x14ac:dyDescent="0.25">
      <c r="F1127" s="19"/>
      <c r="G1127" s="19"/>
      <c r="H1127" s="19"/>
      <c r="I1127" s="19"/>
      <c r="J1127" s="19"/>
      <c r="K1127" s="19"/>
      <c r="L1127" s="19"/>
    </row>
    <row r="1128" spans="6:12" s="17" customFormat="1" x14ac:dyDescent="0.25">
      <c r="F1128" s="19"/>
      <c r="G1128" s="19"/>
      <c r="H1128" s="19"/>
      <c r="I1128" s="19"/>
      <c r="J1128" s="19"/>
      <c r="K1128" s="19"/>
      <c r="L1128" s="19"/>
    </row>
    <row r="1129" spans="6:12" s="17" customFormat="1" x14ac:dyDescent="0.25">
      <c r="F1129" s="19"/>
      <c r="G1129" s="19"/>
      <c r="H1129" s="19"/>
      <c r="I1129" s="19"/>
      <c r="J1129" s="19"/>
      <c r="K1129" s="19"/>
      <c r="L1129" s="19"/>
    </row>
    <row r="1130" spans="6:12" s="17" customFormat="1" x14ac:dyDescent="0.25">
      <c r="F1130" s="19"/>
      <c r="G1130" s="19"/>
      <c r="H1130" s="19"/>
      <c r="I1130" s="19"/>
      <c r="J1130" s="19"/>
      <c r="K1130" s="19"/>
      <c r="L1130" s="19"/>
    </row>
    <row r="1131" spans="6:12" s="17" customFormat="1" x14ac:dyDescent="0.25">
      <c r="F1131" s="19"/>
      <c r="G1131" s="19"/>
      <c r="H1131" s="19"/>
      <c r="I1131" s="19"/>
      <c r="J1131" s="19"/>
      <c r="K1131" s="19"/>
      <c r="L1131" s="19"/>
    </row>
    <row r="1132" spans="6:12" s="17" customFormat="1" x14ac:dyDescent="0.25">
      <c r="F1132" s="19"/>
      <c r="G1132" s="19"/>
      <c r="H1132" s="19"/>
      <c r="I1132" s="19"/>
      <c r="J1132" s="19"/>
      <c r="K1132" s="19"/>
      <c r="L1132" s="19"/>
    </row>
    <row r="1133" spans="6:12" s="17" customFormat="1" x14ac:dyDescent="0.25">
      <c r="F1133" s="19"/>
      <c r="G1133" s="19"/>
      <c r="H1133" s="19"/>
      <c r="I1133" s="19"/>
      <c r="J1133" s="19"/>
      <c r="K1133" s="19"/>
      <c r="L1133" s="19"/>
    </row>
    <row r="1134" spans="6:12" s="17" customFormat="1" x14ac:dyDescent="0.25">
      <c r="F1134" s="19"/>
      <c r="G1134" s="19"/>
      <c r="H1134" s="19"/>
      <c r="I1134" s="19"/>
      <c r="J1134" s="19"/>
      <c r="K1134" s="19"/>
      <c r="L1134" s="19"/>
    </row>
    <row r="1135" spans="6:12" s="17" customFormat="1" x14ac:dyDescent="0.25">
      <c r="F1135" s="19"/>
      <c r="G1135" s="19"/>
      <c r="H1135" s="19"/>
      <c r="I1135" s="19"/>
      <c r="J1135" s="19"/>
      <c r="K1135" s="19"/>
      <c r="L1135" s="19"/>
    </row>
    <row r="1136" spans="6:12" s="17" customFormat="1" x14ac:dyDescent="0.25">
      <c r="F1136" s="19"/>
      <c r="G1136" s="19"/>
      <c r="H1136" s="19"/>
      <c r="I1136" s="19"/>
      <c r="J1136" s="19"/>
      <c r="K1136" s="19"/>
      <c r="L1136" s="19"/>
    </row>
    <row r="1137" spans="6:12" s="17" customFormat="1" x14ac:dyDescent="0.25">
      <c r="F1137" s="19"/>
      <c r="G1137" s="19"/>
      <c r="H1137" s="19"/>
      <c r="I1137" s="19"/>
      <c r="J1137" s="19"/>
      <c r="K1137" s="19"/>
      <c r="L1137" s="19"/>
    </row>
    <row r="1138" spans="6:12" s="17" customFormat="1" x14ac:dyDescent="0.25">
      <c r="F1138" s="19"/>
      <c r="G1138" s="19"/>
      <c r="H1138" s="19"/>
      <c r="I1138" s="19"/>
      <c r="J1138" s="19"/>
      <c r="K1138" s="19"/>
      <c r="L1138" s="19"/>
    </row>
    <row r="1139" spans="6:12" s="17" customFormat="1" x14ac:dyDescent="0.25">
      <c r="F1139" s="19"/>
      <c r="G1139" s="19"/>
      <c r="H1139" s="19"/>
      <c r="I1139" s="19"/>
      <c r="J1139" s="19"/>
      <c r="K1139" s="19"/>
      <c r="L1139" s="19"/>
    </row>
    <row r="1140" spans="6:12" s="17" customFormat="1" x14ac:dyDescent="0.25">
      <c r="F1140" s="19"/>
      <c r="G1140" s="19"/>
      <c r="H1140" s="19"/>
      <c r="I1140" s="19"/>
      <c r="J1140" s="19"/>
      <c r="K1140" s="19"/>
      <c r="L1140" s="19"/>
    </row>
    <row r="1141" spans="6:12" s="17" customFormat="1" x14ac:dyDescent="0.25">
      <c r="F1141" s="19"/>
      <c r="G1141" s="19"/>
      <c r="H1141" s="19"/>
      <c r="I1141" s="19"/>
      <c r="J1141" s="19"/>
      <c r="K1141" s="19"/>
      <c r="L1141" s="19"/>
    </row>
    <row r="1142" spans="6:12" s="17" customFormat="1" x14ac:dyDescent="0.25">
      <c r="F1142" s="19"/>
      <c r="G1142" s="19"/>
      <c r="H1142" s="19"/>
      <c r="I1142" s="19"/>
      <c r="J1142" s="19"/>
      <c r="K1142" s="19"/>
      <c r="L1142" s="19"/>
    </row>
    <row r="1143" spans="6:12" s="17" customFormat="1" x14ac:dyDescent="0.25">
      <c r="F1143" s="19"/>
      <c r="G1143" s="19"/>
      <c r="H1143" s="19"/>
      <c r="I1143" s="19"/>
      <c r="J1143" s="19"/>
      <c r="K1143" s="19"/>
      <c r="L1143" s="19"/>
    </row>
    <row r="1144" spans="6:12" s="17" customFormat="1" x14ac:dyDescent="0.25">
      <c r="F1144" s="19"/>
      <c r="G1144" s="19"/>
      <c r="H1144" s="19"/>
      <c r="I1144" s="19"/>
      <c r="J1144" s="19"/>
      <c r="K1144" s="19"/>
      <c r="L1144" s="19"/>
    </row>
    <row r="1145" spans="6:12" s="17" customFormat="1" x14ac:dyDescent="0.25">
      <c r="F1145" s="19"/>
      <c r="G1145" s="19"/>
      <c r="H1145" s="19"/>
      <c r="I1145" s="19"/>
      <c r="J1145" s="19"/>
      <c r="K1145" s="19"/>
      <c r="L1145" s="19"/>
    </row>
    <row r="1146" spans="6:12" s="17" customFormat="1" x14ac:dyDescent="0.25">
      <c r="F1146" s="19"/>
      <c r="G1146" s="19"/>
      <c r="H1146" s="19"/>
      <c r="I1146" s="19"/>
      <c r="J1146" s="19"/>
      <c r="K1146" s="19"/>
      <c r="L1146" s="19"/>
    </row>
    <row r="1147" spans="6:12" s="17" customFormat="1" x14ac:dyDescent="0.25">
      <c r="F1147" s="19"/>
      <c r="G1147" s="19"/>
      <c r="H1147" s="19"/>
      <c r="I1147" s="19"/>
      <c r="J1147" s="19"/>
      <c r="K1147" s="19"/>
      <c r="L1147" s="19"/>
    </row>
    <row r="1148" spans="6:12" s="17" customFormat="1" x14ac:dyDescent="0.25">
      <c r="F1148" s="19"/>
      <c r="G1148" s="19"/>
      <c r="H1148" s="19"/>
      <c r="I1148" s="19"/>
      <c r="J1148" s="19"/>
      <c r="K1148" s="19"/>
      <c r="L1148" s="19"/>
    </row>
    <row r="1149" spans="6:12" s="17" customFormat="1" x14ac:dyDescent="0.25">
      <c r="F1149" s="19"/>
      <c r="G1149" s="19"/>
      <c r="H1149" s="19"/>
      <c r="I1149" s="19"/>
      <c r="J1149" s="19"/>
      <c r="K1149" s="19"/>
      <c r="L1149" s="19"/>
    </row>
    <row r="1150" spans="6:12" s="17" customFormat="1" x14ac:dyDescent="0.25">
      <c r="F1150" s="19"/>
      <c r="G1150" s="19"/>
      <c r="H1150" s="19"/>
      <c r="I1150" s="19"/>
      <c r="J1150" s="19"/>
      <c r="K1150" s="19"/>
      <c r="L1150" s="19"/>
    </row>
    <row r="1151" spans="6:12" s="17" customFormat="1" x14ac:dyDescent="0.25">
      <c r="F1151" s="19"/>
      <c r="G1151" s="19"/>
      <c r="H1151" s="19"/>
      <c r="I1151" s="19"/>
      <c r="J1151" s="19"/>
      <c r="K1151" s="19"/>
      <c r="L1151" s="19"/>
    </row>
    <row r="1152" spans="6:12" s="17" customFormat="1" x14ac:dyDescent="0.25">
      <c r="F1152" s="19"/>
      <c r="G1152" s="19"/>
      <c r="H1152" s="19"/>
      <c r="I1152" s="19"/>
      <c r="J1152" s="19"/>
      <c r="K1152" s="19"/>
      <c r="L1152" s="19"/>
    </row>
    <row r="1153" spans="6:12" s="17" customFormat="1" x14ac:dyDescent="0.25">
      <c r="F1153" s="19"/>
      <c r="G1153" s="19"/>
      <c r="H1153" s="19"/>
      <c r="I1153" s="19"/>
      <c r="J1153" s="19"/>
      <c r="K1153" s="19"/>
      <c r="L1153" s="19"/>
    </row>
    <row r="1154" spans="6:12" s="17" customFormat="1" x14ac:dyDescent="0.25">
      <c r="F1154" s="19"/>
      <c r="G1154" s="19"/>
      <c r="H1154" s="19"/>
      <c r="I1154" s="19"/>
      <c r="J1154" s="19"/>
      <c r="K1154" s="19"/>
      <c r="L1154" s="19"/>
    </row>
    <row r="1155" spans="6:12" s="17" customFormat="1" x14ac:dyDescent="0.25">
      <c r="F1155" s="19"/>
      <c r="G1155" s="19"/>
      <c r="H1155" s="19"/>
      <c r="I1155" s="19"/>
      <c r="J1155" s="19"/>
      <c r="K1155" s="19"/>
      <c r="L1155" s="19"/>
    </row>
    <row r="1156" spans="6:12" s="17" customFormat="1" x14ac:dyDescent="0.25">
      <c r="F1156" s="19"/>
      <c r="G1156" s="19"/>
      <c r="H1156" s="19"/>
      <c r="I1156" s="19"/>
      <c r="J1156" s="19"/>
      <c r="K1156" s="19"/>
      <c r="L1156" s="19"/>
    </row>
    <row r="1157" spans="6:12" s="17" customFormat="1" x14ac:dyDescent="0.25">
      <c r="F1157" s="19"/>
      <c r="G1157" s="19"/>
      <c r="H1157" s="19"/>
      <c r="I1157" s="19"/>
      <c r="J1157" s="19"/>
      <c r="K1157" s="19"/>
      <c r="L1157" s="19"/>
    </row>
    <row r="1158" spans="6:12" s="17" customFormat="1" x14ac:dyDescent="0.25">
      <c r="F1158" s="19"/>
      <c r="G1158" s="19"/>
      <c r="H1158" s="19"/>
      <c r="I1158" s="19"/>
      <c r="J1158" s="19"/>
      <c r="K1158" s="19"/>
      <c r="L1158" s="19"/>
    </row>
    <row r="1159" spans="6:12" s="17" customFormat="1" x14ac:dyDescent="0.25">
      <c r="F1159" s="19"/>
      <c r="G1159" s="19"/>
      <c r="H1159" s="19"/>
      <c r="I1159" s="19"/>
      <c r="J1159" s="19"/>
      <c r="K1159" s="19"/>
      <c r="L1159" s="19"/>
    </row>
    <row r="1160" spans="6:12" s="17" customFormat="1" x14ac:dyDescent="0.25">
      <c r="F1160" s="19"/>
      <c r="G1160" s="19"/>
      <c r="H1160" s="19"/>
      <c r="I1160" s="19"/>
      <c r="J1160" s="19"/>
      <c r="K1160" s="19"/>
      <c r="L1160" s="19"/>
    </row>
    <row r="1161" spans="6:12" s="17" customFormat="1" x14ac:dyDescent="0.25">
      <c r="F1161" s="19"/>
      <c r="G1161" s="19"/>
      <c r="H1161" s="19"/>
      <c r="I1161" s="19"/>
      <c r="J1161" s="19"/>
      <c r="K1161" s="19"/>
      <c r="L1161" s="19"/>
    </row>
    <row r="1162" spans="6:12" s="17" customFormat="1" x14ac:dyDescent="0.25">
      <c r="F1162" s="19"/>
      <c r="G1162" s="19"/>
      <c r="H1162" s="19"/>
      <c r="I1162" s="19"/>
      <c r="J1162" s="19"/>
      <c r="K1162" s="19"/>
      <c r="L1162" s="19"/>
    </row>
    <row r="1163" spans="6:12" s="17" customFormat="1" x14ac:dyDescent="0.25">
      <c r="F1163" s="19"/>
      <c r="G1163" s="19"/>
      <c r="H1163" s="19"/>
      <c r="I1163" s="19"/>
      <c r="J1163" s="19"/>
      <c r="K1163" s="19"/>
      <c r="L1163" s="19"/>
    </row>
    <row r="1164" spans="6:12" s="17" customFormat="1" x14ac:dyDescent="0.25">
      <c r="F1164" s="19"/>
      <c r="G1164" s="19"/>
      <c r="H1164" s="19"/>
      <c r="I1164" s="19"/>
      <c r="J1164" s="19"/>
      <c r="K1164" s="19"/>
      <c r="L1164" s="19"/>
    </row>
    <row r="1165" spans="6:12" s="17" customFormat="1" x14ac:dyDescent="0.25">
      <c r="F1165" s="19"/>
      <c r="G1165" s="19"/>
      <c r="H1165" s="19"/>
      <c r="I1165" s="19"/>
      <c r="J1165" s="19"/>
      <c r="K1165" s="19"/>
      <c r="L1165" s="19"/>
    </row>
    <row r="1166" spans="6:12" s="17" customFormat="1" x14ac:dyDescent="0.25">
      <c r="F1166" s="19"/>
      <c r="G1166" s="19"/>
      <c r="H1166" s="19"/>
      <c r="I1166" s="19"/>
      <c r="J1166" s="19"/>
      <c r="K1166" s="19"/>
      <c r="L1166" s="19"/>
    </row>
    <row r="1167" spans="6:12" s="17" customFormat="1" x14ac:dyDescent="0.25">
      <c r="F1167" s="19"/>
      <c r="G1167" s="19"/>
      <c r="H1167" s="19"/>
      <c r="I1167" s="19"/>
      <c r="J1167" s="19"/>
      <c r="K1167" s="19"/>
      <c r="L1167" s="19"/>
    </row>
    <row r="1168" spans="6:12" s="17" customFormat="1" x14ac:dyDescent="0.25">
      <c r="F1168" s="19"/>
      <c r="G1168" s="19"/>
      <c r="H1168" s="19"/>
      <c r="I1168" s="19"/>
      <c r="J1168" s="19"/>
      <c r="K1168" s="19"/>
      <c r="L1168" s="19"/>
    </row>
    <row r="1169" spans="6:12" s="17" customFormat="1" x14ac:dyDescent="0.25">
      <c r="F1169" s="19"/>
      <c r="G1169" s="19"/>
      <c r="H1169" s="19"/>
      <c r="I1169" s="19"/>
      <c r="J1169" s="19"/>
      <c r="K1169" s="19"/>
      <c r="L1169" s="19"/>
    </row>
    <row r="1170" spans="6:12" s="17" customFormat="1" x14ac:dyDescent="0.25">
      <c r="F1170" s="19"/>
      <c r="G1170" s="19"/>
      <c r="H1170" s="19"/>
      <c r="I1170" s="19"/>
      <c r="J1170" s="19"/>
      <c r="K1170" s="19"/>
      <c r="L1170" s="19"/>
    </row>
    <row r="1171" spans="6:12" s="17" customFormat="1" x14ac:dyDescent="0.25">
      <c r="F1171" s="19"/>
      <c r="G1171" s="19"/>
      <c r="H1171" s="19"/>
      <c r="I1171" s="19"/>
      <c r="J1171" s="19"/>
      <c r="K1171" s="19"/>
      <c r="L1171" s="19"/>
    </row>
    <row r="1172" spans="6:12" s="17" customFormat="1" x14ac:dyDescent="0.25">
      <c r="F1172" s="19"/>
      <c r="G1172" s="19"/>
      <c r="H1172" s="19"/>
      <c r="I1172" s="19"/>
      <c r="J1172" s="19"/>
      <c r="K1172" s="19"/>
      <c r="L1172" s="19"/>
    </row>
    <row r="1173" spans="6:12" s="17" customFormat="1" x14ac:dyDescent="0.25">
      <c r="F1173" s="19"/>
      <c r="G1173" s="19"/>
      <c r="H1173" s="19"/>
      <c r="I1173" s="19"/>
      <c r="J1173" s="19"/>
      <c r="K1173" s="19"/>
      <c r="L1173" s="19"/>
    </row>
    <row r="1174" spans="6:12" s="17" customFormat="1" x14ac:dyDescent="0.25">
      <c r="F1174" s="19"/>
      <c r="G1174" s="19"/>
      <c r="H1174" s="19"/>
      <c r="I1174" s="19"/>
      <c r="J1174" s="19"/>
      <c r="K1174" s="19"/>
      <c r="L1174" s="19"/>
    </row>
    <row r="1175" spans="6:12" s="17" customFormat="1" x14ac:dyDescent="0.25">
      <c r="F1175" s="19"/>
      <c r="G1175" s="19"/>
      <c r="H1175" s="19"/>
      <c r="I1175" s="19"/>
      <c r="J1175" s="19"/>
      <c r="K1175" s="19"/>
      <c r="L1175" s="19"/>
    </row>
    <row r="1176" spans="6:12" s="17" customFormat="1" x14ac:dyDescent="0.25">
      <c r="F1176" s="19"/>
      <c r="G1176" s="19"/>
      <c r="H1176" s="19"/>
      <c r="I1176" s="19"/>
      <c r="J1176" s="19"/>
      <c r="K1176" s="19"/>
      <c r="L1176" s="19"/>
    </row>
    <row r="1177" spans="6:12" s="17" customFormat="1" x14ac:dyDescent="0.25">
      <c r="F1177" s="19"/>
      <c r="G1177" s="19"/>
      <c r="H1177" s="19"/>
      <c r="I1177" s="19"/>
      <c r="J1177" s="19"/>
      <c r="K1177" s="19"/>
      <c r="L1177" s="19"/>
    </row>
    <row r="1178" spans="6:12" s="17" customFormat="1" x14ac:dyDescent="0.25">
      <c r="F1178" s="19"/>
      <c r="G1178" s="19"/>
      <c r="H1178" s="19"/>
      <c r="I1178" s="19"/>
      <c r="J1178" s="19"/>
      <c r="K1178" s="19"/>
      <c r="L1178" s="19"/>
    </row>
    <row r="1179" spans="6:12" s="17" customFormat="1" x14ac:dyDescent="0.25">
      <c r="F1179" s="19"/>
      <c r="G1179" s="19"/>
      <c r="H1179" s="19"/>
      <c r="I1179" s="19"/>
      <c r="J1179" s="19"/>
      <c r="K1179" s="19"/>
      <c r="L1179" s="19"/>
    </row>
    <row r="1180" spans="6:12" s="17" customFormat="1" x14ac:dyDescent="0.25">
      <c r="F1180" s="19"/>
      <c r="G1180" s="19"/>
      <c r="H1180" s="19"/>
      <c r="I1180" s="19"/>
      <c r="J1180" s="19"/>
      <c r="K1180" s="19"/>
      <c r="L1180" s="19"/>
    </row>
    <row r="1181" spans="6:12" s="17" customFormat="1" x14ac:dyDescent="0.25">
      <c r="F1181" s="19"/>
      <c r="G1181" s="19"/>
      <c r="H1181" s="19"/>
      <c r="I1181" s="19"/>
      <c r="J1181" s="19"/>
      <c r="K1181" s="19"/>
      <c r="L1181" s="19"/>
    </row>
    <row r="1182" spans="6:12" s="17" customFormat="1" x14ac:dyDescent="0.25">
      <c r="F1182" s="19"/>
      <c r="G1182" s="19"/>
      <c r="H1182" s="19"/>
      <c r="I1182" s="19"/>
      <c r="J1182" s="19"/>
      <c r="K1182" s="19"/>
      <c r="L1182" s="19"/>
    </row>
    <row r="1183" spans="6:12" s="17" customFormat="1" x14ac:dyDescent="0.25">
      <c r="F1183" s="19"/>
      <c r="G1183" s="19"/>
      <c r="H1183" s="19"/>
      <c r="I1183" s="19"/>
      <c r="J1183" s="19"/>
      <c r="K1183" s="19"/>
      <c r="L1183" s="19"/>
    </row>
    <row r="1184" spans="6:12" s="17" customFormat="1" x14ac:dyDescent="0.25">
      <c r="F1184" s="19"/>
      <c r="G1184" s="19"/>
      <c r="H1184" s="19"/>
      <c r="I1184" s="19"/>
      <c r="J1184" s="19"/>
      <c r="K1184" s="19"/>
      <c r="L1184" s="19"/>
    </row>
    <row r="1185" spans="2:12" x14ac:dyDescent="0.25">
      <c r="B1185" s="17"/>
      <c r="F1185" s="19"/>
      <c r="G1185" s="19"/>
      <c r="H1185" s="19"/>
      <c r="I1185" s="19"/>
      <c r="J1185" s="19"/>
      <c r="K1185" s="19"/>
      <c r="L1185" s="19"/>
    </row>
    <row r="1186" spans="2:12" x14ac:dyDescent="0.25">
      <c r="B1186" s="17"/>
      <c r="F1186" s="19"/>
      <c r="G1186" s="19"/>
      <c r="H1186" s="19"/>
      <c r="I1186" s="19"/>
      <c r="J1186" s="19"/>
      <c r="K1186" s="19"/>
      <c r="L1186" s="19"/>
    </row>
    <row r="1187" spans="2:12" x14ac:dyDescent="0.25">
      <c r="B1187" s="17"/>
      <c r="F1187" s="19"/>
      <c r="G1187" s="19"/>
      <c r="H1187" s="19"/>
      <c r="I1187" s="19"/>
      <c r="J1187" s="19"/>
      <c r="K1187" s="19"/>
      <c r="L1187" s="19"/>
    </row>
    <row r="1188" spans="2:12" x14ac:dyDescent="0.25">
      <c r="B1188" s="17"/>
      <c r="F1188" s="19"/>
      <c r="G1188" s="19"/>
      <c r="H1188" s="19"/>
      <c r="I1188" s="19"/>
      <c r="J1188" s="19"/>
      <c r="K1188" s="19"/>
      <c r="L1188" s="19"/>
    </row>
  </sheetData>
  <mergeCells count="5">
    <mergeCell ref="I1:L1"/>
    <mergeCell ref="O84:O86"/>
    <mergeCell ref="O108:O114"/>
    <mergeCell ref="O115:O116"/>
    <mergeCell ref="O172:O174"/>
  </mergeCells>
  <dataValidations count="1">
    <dataValidation type="list" allowBlank="1" showInputMessage="1" showErrorMessage="1" sqref="B3" xr:uid="{00000000-0002-0000-03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O1064"/>
  <sheetViews>
    <sheetView workbookViewId="0">
      <pane xSplit="13" ySplit="5" topLeftCell="N12" activePane="bottomRight" state="frozen"/>
      <selection pane="topRight" activeCell="N1" sqref="N1"/>
      <selection pane="bottomLeft" activeCell="A6" sqref="A6"/>
      <selection pane="bottomRight" activeCell="B1" sqref="B1"/>
    </sheetView>
  </sheetViews>
  <sheetFormatPr defaultColWidth="9.109375" defaultRowHeight="13.2" x14ac:dyDescent="0.25"/>
  <cols>
    <col min="1" max="1" width="2.88671875" style="17" customWidth="1"/>
    <col min="2" max="2" width="43" style="18" customWidth="1"/>
    <col min="3" max="3" width="7.44140625" style="17" customWidth="1"/>
    <col min="4" max="4" width="6" style="17" customWidth="1"/>
    <col min="5" max="5" width="7" style="17" customWidth="1"/>
    <col min="6" max="6" width="5.5546875" style="22" bestFit="1" customWidth="1"/>
    <col min="7" max="7" width="4.109375" style="22" customWidth="1"/>
    <col min="8" max="8" width="7" style="22" customWidth="1"/>
    <col min="9" max="9" width="8.44140625" style="22" customWidth="1"/>
    <col min="10" max="10" width="7.33203125" style="22" customWidth="1"/>
    <col min="11" max="11" width="6.44140625" style="22" customWidth="1"/>
    <col min="12" max="12" width="5.88671875" style="22" customWidth="1"/>
    <col min="13" max="13" width="15.109375" style="17" customWidth="1"/>
    <col min="14" max="14" width="14.109375" style="17" bestFit="1" customWidth="1"/>
    <col min="15" max="15" width="39.109375" style="17" customWidth="1"/>
    <col min="16" max="16" width="2.88671875" style="17" customWidth="1"/>
    <col min="17" max="16384" width="9.109375" style="17"/>
  </cols>
  <sheetData>
    <row r="1" spans="2:15" ht="12.75" customHeight="1" x14ac:dyDescent="0.25">
      <c r="B1" s="36"/>
      <c r="C1" s="37"/>
      <c r="D1" s="36"/>
      <c r="E1" s="36"/>
      <c r="F1" s="38"/>
      <c r="G1" s="38"/>
      <c r="H1" s="38"/>
      <c r="I1" s="94" t="s">
        <v>330</v>
      </c>
      <c r="J1" s="94"/>
      <c r="K1" s="94"/>
      <c r="L1" s="94"/>
      <c r="M1" s="36"/>
      <c r="N1" s="34"/>
      <c r="O1" s="34"/>
    </row>
    <row r="2" spans="2:15" ht="21" x14ac:dyDescent="0.25">
      <c r="B2" s="44" t="s">
        <v>319</v>
      </c>
      <c r="C2" s="44"/>
      <c r="D2" s="44"/>
      <c r="E2" s="44"/>
      <c r="F2" s="43"/>
      <c r="G2" s="43" t="s">
        <v>329</v>
      </c>
      <c r="H2" s="43"/>
      <c r="I2" s="44" t="s">
        <v>335</v>
      </c>
      <c r="J2" s="44" t="s">
        <v>334</v>
      </c>
      <c r="K2" s="44" t="s">
        <v>332</v>
      </c>
      <c r="L2" s="44" t="s">
        <v>333</v>
      </c>
      <c r="M2" s="44"/>
      <c r="N2" s="34"/>
      <c r="O2" s="34"/>
    </row>
    <row r="3" spans="2:15" x14ac:dyDescent="0.25">
      <c r="B3" s="66" t="e">
        <f>+#REF!</f>
        <v>#REF!</v>
      </c>
      <c r="C3" s="40"/>
      <c r="D3" s="40"/>
      <c r="E3" s="40"/>
      <c r="F3" s="40"/>
      <c r="G3" s="41" t="e">
        <f>IF(B3="Choose School Name"," ",VLOOKUP(B3,'Location Codes'!$A:$B,2,FALSE))</f>
        <v>#REF!</v>
      </c>
      <c r="H3" s="42"/>
      <c r="I3" s="41" t="e">
        <f>VLOOKUP($B$3,'School Codes'!$A:$E,2,TRUE)</f>
        <v>#REF!</v>
      </c>
      <c r="J3" s="41" t="e">
        <f>VLOOKUP($B$3,'School Codes'!$A:$E,3,TRUE)</f>
        <v>#REF!</v>
      </c>
      <c r="K3" s="41" t="e">
        <f>VLOOKUP($B$3,'School Codes'!$A:$E,4,TRUE)</f>
        <v>#REF!</v>
      </c>
      <c r="L3" s="41" t="e">
        <f>VLOOKUP($B$3,'School Codes'!$A:$E,5,TRUE)</f>
        <v>#REF!</v>
      </c>
      <c r="M3" s="40"/>
      <c r="N3" s="34"/>
      <c r="O3" s="56"/>
    </row>
    <row r="4" spans="2:15" x14ac:dyDescent="0.25">
      <c r="B4" s="39"/>
      <c r="C4" s="40"/>
      <c r="D4" s="40"/>
      <c r="E4" s="40"/>
      <c r="F4" s="40"/>
      <c r="G4" s="41"/>
      <c r="H4" s="42"/>
      <c r="I4" s="41"/>
      <c r="J4" s="41"/>
      <c r="K4" s="41"/>
      <c r="L4" s="41"/>
      <c r="M4" s="40"/>
      <c r="N4" s="34"/>
      <c r="O4" s="56"/>
    </row>
    <row r="5" spans="2:15" ht="21" x14ac:dyDescent="0.25">
      <c r="B5" s="28" t="s">
        <v>48</v>
      </c>
      <c r="C5" s="29" t="s">
        <v>186</v>
      </c>
      <c r="D5" s="28" t="s">
        <v>189</v>
      </c>
      <c r="E5" s="28" t="s">
        <v>190</v>
      </c>
      <c r="F5" s="45" t="s">
        <v>4</v>
      </c>
      <c r="G5" s="45" t="s">
        <v>5</v>
      </c>
      <c r="H5" s="45" t="s">
        <v>6</v>
      </c>
      <c r="I5" s="45" t="s">
        <v>7</v>
      </c>
      <c r="J5" s="46" t="s">
        <v>33</v>
      </c>
      <c r="K5" s="46" t="s">
        <v>8</v>
      </c>
      <c r="L5" s="46" t="s">
        <v>191</v>
      </c>
      <c r="M5" s="28" t="s">
        <v>259</v>
      </c>
      <c r="N5" s="34"/>
      <c r="O5" s="57"/>
    </row>
    <row r="6" spans="2:15" x14ac:dyDescent="0.25">
      <c r="B6" s="17" t="s">
        <v>0</v>
      </c>
      <c r="C6" s="17" t="s">
        <v>186</v>
      </c>
      <c r="D6" s="17" t="s">
        <v>189</v>
      </c>
      <c r="E6" s="17" t="s">
        <v>190</v>
      </c>
      <c r="F6" s="19" t="s">
        <v>4</v>
      </c>
      <c r="G6" s="19" t="s">
        <v>5</v>
      </c>
      <c r="H6" s="19" t="s">
        <v>6</v>
      </c>
      <c r="I6" s="19" t="s">
        <v>7</v>
      </c>
      <c r="J6" s="19" t="s">
        <v>33</v>
      </c>
      <c r="K6" s="19" t="s">
        <v>8</v>
      </c>
      <c r="L6" s="19" t="s">
        <v>191</v>
      </c>
      <c r="M6" s="17" t="s">
        <v>262</v>
      </c>
      <c r="N6" s="49" t="s">
        <v>261</v>
      </c>
      <c r="O6" s="50" t="s">
        <v>168</v>
      </c>
    </row>
    <row r="7" spans="2:15" x14ac:dyDescent="0.25">
      <c r="B7" s="23" t="s">
        <v>46</v>
      </c>
      <c r="C7" s="17">
        <v>8001</v>
      </c>
      <c r="D7" s="17">
        <v>80010</v>
      </c>
      <c r="E7" s="24">
        <v>0</v>
      </c>
      <c r="F7" s="19">
        <v>27</v>
      </c>
      <c r="G7" s="25" t="e">
        <f>+$G$3</f>
        <v>#REF!</v>
      </c>
      <c r="H7" s="30" t="s">
        <v>63</v>
      </c>
      <c r="I7" s="19" t="s">
        <v>9</v>
      </c>
      <c r="J7" s="19" t="s">
        <v>45</v>
      </c>
      <c r="K7" s="19" t="s">
        <v>16</v>
      </c>
      <c r="L7" s="19" t="s">
        <v>9</v>
      </c>
      <c r="M7" s="20"/>
      <c r="N7" s="48"/>
      <c r="O7" s="47"/>
    </row>
    <row r="8" spans="2:15" x14ac:dyDescent="0.25">
      <c r="B8" s="23" t="s">
        <v>181</v>
      </c>
      <c r="C8" s="17">
        <v>8001</v>
      </c>
      <c r="D8" s="17">
        <v>80010</v>
      </c>
      <c r="E8" s="24">
        <v>0</v>
      </c>
      <c r="F8" s="19">
        <v>27</v>
      </c>
      <c r="G8" s="25" t="e">
        <f t="shared" ref="G8:G14" si="0">+$G$3</f>
        <v>#REF!</v>
      </c>
      <c r="H8" s="19" t="s">
        <v>63</v>
      </c>
      <c r="I8" s="19" t="s">
        <v>9</v>
      </c>
      <c r="J8" s="19" t="s">
        <v>182</v>
      </c>
      <c r="K8" s="19" t="s">
        <v>16</v>
      </c>
      <c r="L8" s="19" t="s">
        <v>9</v>
      </c>
      <c r="M8" s="20"/>
      <c r="N8" s="48"/>
      <c r="O8" s="47"/>
    </row>
    <row r="9" spans="2:15" x14ac:dyDescent="0.25">
      <c r="B9" s="23" t="s">
        <v>322</v>
      </c>
      <c r="C9" s="17">
        <v>8001</v>
      </c>
      <c r="D9" s="17">
        <v>80010</v>
      </c>
      <c r="E9" s="24">
        <v>0</v>
      </c>
      <c r="F9" s="19">
        <v>27</v>
      </c>
      <c r="G9" s="25" t="e">
        <f t="shared" si="0"/>
        <v>#REF!</v>
      </c>
      <c r="H9" s="19" t="s">
        <v>63</v>
      </c>
      <c r="I9" s="19" t="s">
        <v>9</v>
      </c>
      <c r="J9" s="26" t="s">
        <v>321</v>
      </c>
      <c r="K9" s="19" t="s">
        <v>16</v>
      </c>
      <c r="L9" s="19" t="s">
        <v>9</v>
      </c>
      <c r="M9" s="20"/>
      <c r="N9" s="48"/>
      <c r="O9" s="47"/>
    </row>
    <row r="10" spans="2:15" x14ac:dyDescent="0.25">
      <c r="B10" s="23" t="s">
        <v>194</v>
      </c>
      <c r="C10" s="17">
        <v>8001</v>
      </c>
      <c r="D10" s="17">
        <v>80010</v>
      </c>
      <c r="E10" s="24">
        <v>0</v>
      </c>
      <c r="F10" s="19">
        <v>27</v>
      </c>
      <c r="G10" s="25" t="e">
        <f t="shared" si="0"/>
        <v>#REF!</v>
      </c>
      <c r="H10" s="19" t="s">
        <v>63</v>
      </c>
      <c r="I10" s="19" t="s">
        <v>9</v>
      </c>
      <c r="J10" s="19" t="s">
        <v>20</v>
      </c>
      <c r="K10" s="19" t="s">
        <v>16</v>
      </c>
      <c r="L10" s="19" t="s">
        <v>9</v>
      </c>
      <c r="M10" s="20"/>
      <c r="N10" s="48"/>
      <c r="O10" s="47"/>
    </row>
    <row r="11" spans="2:15" x14ac:dyDescent="0.25">
      <c r="B11" s="23" t="s">
        <v>217</v>
      </c>
      <c r="C11" s="17">
        <v>8001</v>
      </c>
      <c r="D11" s="17">
        <v>80010</v>
      </c>
      <c r="E11" s="24">
        <v>0</v>
      </c>
      <c r="F11" s="19">
        <v>27</v>
      </c>
      <c r="G11" s="25" t="e">
        <f t="shared" si="0"/>
        <v>#REF!</v>
      </c>
      <c r="H11" s="19" t="s">
        <v>63</v>
      </c>
      <c r="I11" s="19" t="s">
        <v>9</v>
      </c>
      <c r="J11" s="19" t="s">
        <v>218</v>
      </c>
      <c r="K11" s="19" t="s">
        <v>16</v>
      </c>
      <c r="L11" s="19" t="s">
        <v>9</v>
      </c>
      <c r="M11" s="20"/>
      <c r="N11" s="48"/>
      <c r="O11" s="47"/>
    </row>
    <row r="12" spans="2:15" x14ac:dyDescent="0.25">
      <c r="B12" s="18" t="s">
        <v>273</v>
      </c>
      <c r="C12" s="17">
        <v>8001</v>
      </c>
      <c r="D12" s="17">
        <v>80010</v>
      </c>
      <c r="E12" s="24">
        <v>0</v>
      </c>
      <c r="F12" s="19">
        <v>27</v>
      </c>
      <c r="G12" s="25" t="e">
        <f t="shared" si="0"/>
        <v>#REF!</v>
      </c>
      <c r="H12" s="19" t="s">
        <v>63</v>
      </c>
      <c r="I12" s="19" t="s">
        <v>9</v>
      </c>
      <c r="J12" s="19" t="s">
        <v>274</v>
      </c>
      <c r="K12" s="19" t="s">
        <v>16</v>
      </c>
      <c r="L12" s="19" t="s">
        <v>9</v>
      </c>
      <c r="M12" s="20"/>
      <c r="N12" s="48"/>
      <c r="O12" s="47"/>
    </row>
    <row r="13" spans="2:15" x14ac:dyDescent="0.25">
      <c r="B13" s="23" t="s">
        <v>49</v>
      </c>
      <c r="C13" s="17">
        <v>8001</v>
      </c>
      <c r="D13" s="17">
        <v>80010</v>
      </c>
      <c r="E13" s="24">
        <v>0</v>
      </c>
      <c r="F13" s="19">
        <v>27</v>
      </c>
      <c r="G13" s="25" t="e">
        <f t="shared" si="0"/>
        <v>#REF!</v>
      </c>
      <c r="H13" s="19" t="s">
        <v>63</v>
      </c>
      <c r="I13" s="19" t="s">
        <v>9</v>
      </c>
      <c r="J13" s="19" t="s">
        <v>155</v>
      </c>
      <c r="K13" s="19" t="s">
        <v>16</v>
      </c>
      <c r="L13" s="19" t="s">
        <v>9</v>
      </c>
      <c r="M13" s="20"/>
      <c r="N13" s="48"/>
      <c r="O13" s="47"/>
    </row>
    <row r="14" spans="2:15" x14ac:dyDescent="0.25">
      <c r="B14" s="18" t="s">
        <v>271</v>
      </c>
      <c r="C14" s="17">
        <v>8001</v>
      </c>
      <c r="D14" s="17">
        <v>80010</v>
      </c>
      <c r="E14" s="24">
        <v>0</v>
      </c>
      <c r="F14" s="19">
        <v>27</v>
      </c>
      <c r="G14" s="25" t="e">
        <f t="shared" si="0"/>
        <v>#REF!</v>
      </c>
      <c r="H14" s="19" t="s">
        <v>63</v>
      </c>
      <c r="I14" s="19" t="s">
        <v>9</v>
      </c>
      <c r="J14" s="19" t="s">
        <v>272</v>
      </c>
      <c r="K14" s="19" t="s">
        <v>16</v>
      </c>
      <c r="L14" s="19" t="s">
        <v>9</v>
      </c>
      <c r="M14" s="20"/>
      <c r="N14" s="51"/>
      <c r="O14" s="47"/>
    </row>
    <row r="15" spans="2:15" x14ac:dyDescent="0.25">
      <c r="B15" s="23" t="s">
        <v>257</v>
      </c>
      <c r="F15" s="19"/>
      <c r="G15" s="19"/>
      <c r="H15" s="19"/>
      <c r="I15" s="19"/>
      <c r="J15" s="19"/>
      <c r="K15" s="19"/>
      <c r="L15" s="19"/>
      <c r="M15" s="70">
        <f>SUM(M7:M13)</f>
        <v>0</v>
      </c>
      <c r="N15" s="48"/>
      <c r="O15" s="47"/>
    </row>
    <row r="16" spans="2:15" x14ac:dyDescent="0.25">
      <c r="B16" s="23"/>
      <c r="F16" s="19"/>
      <c r="G16" s="19"/>
      <c r="H16" s="19"/>
      <c r="I16" s="19"/>
      <c r="J16" s="19"/>
      <c r="K16" s="19"/>
      <c r="L16" s="19"/>
      <c r="N16" s="48"/>
      <c r="O16" s="47"/>
    </row>
    <row r="17" spans="2:15" x14ac:dyDescent="0.25">
      <c r="B17" s="17" t="s">
        <v>1</v>
      </c>
      <c r="C17" s="17" t="s">
        <v>186</v>
      </c>
      <c r="D17" s="17" t="s">
        <v>189</v>
      </c>
      <c r="E17" s="17" t="s">
        <v>190</v>
      </c>
      <c r="F17" s="19" t="s">
        <v>4</v>
      </c>
      <c r="G17" s="19" t="s">
        <v>5</v>
      </c>
      <c r="H17" s="19" t="s">
        <v>6</v>
      </c>
      <c r="I17" s="19" t="s">
        <v>7</v>
      </c>
      <c r="J17" s="19" t="s">
        <v>33</v>
      </c>
      <c r="K17" s="19" t="s">
        <v>8</v>
      </c>
      <c r="L17" s="19" t="s">
        <v>191</v>
      </c>
      <c r="M17" s="17" t="s">
        <v>262</v>
      </c>
      <c r="N17" s="48"/>
      <c r="O17" s="47"/>
    </row>
    <row r="18" spans="2:15" x14ac:dyDescent="0.25">
      <c r="B18" s="18" t="s">
        <v>183</v>
      </c>
      <c r="C18" s="17">
        <v>8001</v>
      </c>
      <c r="D18" s="17">
        <v>80010</v>
      </c>
      <c r="E18" s="24">
        <v>0</v>
      </c>
      <c r="F18" s="19">
        <v>27</v>
      </c>
      <c r="G18" s="25" t="e">
        <f t="shared" ref="G18:G23" si="1">+$G$3</f>
        <v>#REF!</v>
      </c>
      <c r="H18" s="19" t="s">
        <v>63</v>
      </c>
      <c r="I18" s="19" t="s">
        <v>9</v>
      </c>
      <c r="J18" s="19" t="s">
        <v>184</v>
      </c>
      <c r="K18" s="19" t="s">
        <v>16</v>
      </c>
      <c r="L18" s="19" t="s">
        <v>9</v>
      </c>
      <c r="M18" s="20"/>
      <c r="N18" s="48"/>
      <c r="O18" s="47"/>
    </row>
    <row r="19" spans="2:15" x14ac:dyDescent="0.25">
      <c r="B19" s="23" t="s">
        <v>324</v>
      </c>
      <c r="C19" s="17">
        <v>8001</v>
      </c>
      <c r="D19" s="17">
        <v>80010</v>
      </c>
      <c r="E19" s="24">
        <v>0</v>
      </c>
      <c r="F19" s="19">
        <v>27</v>
      </c>
      <c r="G19" s="25" t="e">
        <f t="shared" si="1"/>
        <v>#REF!</v>
      </c>
      <c r="H19" s="19" t="s">
        <v>63</v>
      </c>
      <c r="I19" s="19" t="s">
        <v>9</v>
      </c>
      <c r="J19" s="26" t="s">
        <v>323</v>
      </c>
      <c r="K19" s="19" t="s">
        <v>16</v>
      </c>
      <c r="L19" s="19" t="s">
        <v>9</v>
      </c>
      <c r="M19" s="20"/>
      <c r="N19" s="48"/>
      <c r="O19" s="47"/>
    </row>
    <row r="20" spans="2:15" x14ac:dyDescent="0.25">
      <c r="B20" s="18" t="s">
        <v>17</v>
      </c>
      <c r="C20" s="17">
        <v>8001</v>
      </c>
      <c r="D20" s="17">
        <v>80010</v>
      </c>
      <c r="E20" s="24">
        <v>0</v>
      </c>
      <c r="F20" s="19">
        <v>27</v>
      </c>
      <c r="G20" s="25" t="e">
        <f t="shared" si="1"/>
        <v>#REF!</v>
      </c>
      <c r="H20" s="19" t="s">
        <v>63</v>
      </c>
      <c r="I20" s="19" t="s">
        <v>9</v>
      </c>
      <c r="J20" s="19" t="s">
        <v>18</v>
      </c>
      <c r="K20" s="19" t="s">
        <v>16</v>
      </c>
      <c r="L20" s="19" t="s">
        <v>9</v>
      </c>
      <c r="M20" s="20"/>
      <c r="N20" s="48"/>
      <c r="O20" s="47"/>
    </row>
    <row r="21" spans="2:15" x14ac:dyDescent="0.25">
      <c r="B21" s="18" t="s">
        <v>265</v>
      </c>
      <c r="C21" s="17">
        <v>8001</v>
      </c>
      <c r="D21" s="17">
        <v>80010</v>
      </c>
      <c r="E21" s="24">
        <v>0</v>
      </c>
      <c r="F21" s="19">
        <v>27</v>
      </c>
      <c r="G21" s="25" t="e">
        <f t="shared" si="1"/>
        <v>#REF!</v>
      </c>
      <c r="H21" s="19" t="s">
        <v>63</v>
      </c>
      <c r="I21" s="19" t="s">
        <v>9</v>
      </c>
      <c r="J21" s="19" t="s">
        <v>38</v>
      </c>
      <c r="K21" s="19" t="s">
        <v>16</v>
      </c>
      <c r="L21" s="19" t="s">
        <v>9</v>
      </c>
      <c r="M21" s="20"/>
      <c r="N21" s="48"/>
      <c r="O21" s="47"/>
    </row>
    <row r="22" spans="2:15" x14ac:dyDescent="0.25">
      <c r="B22" s="18" t="s">
        <v>41</v>
      </c>
      <c r="C22" s="17">
        <v>8001</v>
      </c>
      <c r="D22" s="17">
        <v>80010</v>
      </c>
      <c r="E22" s="24">
        <v>0</v>
      </c>
      <c r="F22" s="19">
        <v>27</v>
      </c>
      <c r="G22" s="25" t="e">
        <f t="shared" si="1"/>
        <v>#REF!</v>
      </c>
      <c r="H22" s="19" t="s">
        <v>63</v>
      </c>
      <c r="I22" s="19" t="s">
        <v>9</v>
      </c>
      <c r="J22" s="19" t="s">
        <v>42</v>
      </c>
      <c r="K22" s="19" t="s">
        <v>16</v>
      </c>
      <c r="L22" s="19" t="s">
        <v>9</v>
      </c>
      <c r="M22" s="20"/>
      <c r="N22" s="48"/>
      <c r="O22" s="47"/>
    </row>
    <row r="23" spans="2:15" x14ac:dyDescent="0.25">
      <c r="B23" s="23" t="s">
        <v>268</v>
      </c>
      <c r="C23" s="17">
        <v>8001</v>
      </c>
      <c r="D23" s="17">
        <v>80010</v>
      </c>
      <c r="E23" s="24">
        <v>0</v>
      </c>
      <c r="F23" s="19">
        <v>27</v>
      </c>
      <c r="G23" s="25" t="e">
        <f t="shared" si="1"/>
        <v>#REF!</v>
      </c>
      <c r="H23" s="19" t="s">
        <v>63</v>
      </c>
      <c r="I23" s="19" t="s">
        <v>9</v>
      </c>
      <c r="J23" s="26" t="s">
        <v>270</v>
      </c>
      <c r="K23" s="19" t="s">
        <v>16</v>
      </c>
      <c r="L23" s="19" t="s">
        <v>9</v>
      </c>
      <c r="M23" s="20"/>
      <c r="N23" s="51"/>
      <c r="O23" s="47"/>
    </row>
    <row r="24" spans="2:15" x14ac:dyDescent="0.25">
      <c r="B24" s="18" t="s">
        <v>257</v>
      </c>
      <c r="F24" s="19"/>
      <c r="G24" s="19"/>
      <c r="H24" s="19"/>
      <c r="I24" s="19"/>
      <c r="J24" s="19"/>
      <c r="K24" s="19"/>
      <c r="L24" s="19"/>
      <c r="M24" s="70">
        <f>SUM(M18:M22)</f>
        <v>0</v>
      </c>
      <c r="N24" s="48"/>
      <c r="O24" s="47"/>
    </row>
    <row r="25" spans="2:15" x14ac:dyDescent="0.25">
      <c r="F25" s="19"/>
      <c r="G25" s="19"/>
      <c r="H25" s="19"/>
      <c r="I25" s="19"/>
      <c r="J25" s="19"/>
      <c r="K25" s="19"/>
      <c r="L25" s="19"/>
      <c r="N25" s="48"/>
      <c r="O25" s="47"/>
    </row>
    <row r="26" spans="2:15" x14ac:dyDescent="0.25">
      <c r="B26" s="17" t="s">
        <v>2</v>
      </c>
      <c r="C26" s="17" t="s">
        <v>186</v>
      </c>
      <c r="D26" s="17" t="s">
        <v>189</v>
      </c>
      <c r="E26" s="17" t="s">
        <v>190</v>
      </c>
      <c r="F26" s="19" t="s">
        <v>4</v>
      </c>
      <c r="G26" s="19" t="s">
        <v>5</v>
      </c>
      <c r="H26" s="19" t="s">
        <v>6</v>
      </c>
      <c r="I26" s="19" t="s">
        <v>7</v>
      </c>
      <c r="J26" s="19" t="s">
        <v>33</v>
      </c>
      <c r="K26" s="19" t="s">
        <v>8</v>
      </c>
      <c r="L26" s="19" t="s">
        <v>191</v>
      </c>
      <c r="M26" s="17" t="s">
        <v>262</v>
      </c>
      <c r="N26" s="48"/>
      <c r="O26" s="47"/>
    </row>
    <row r="27" spans="2:15" x14ac:dyDescent="0.25">
      <c r="B27" s="23" t="s">
        <v>199</v>
      </c>
      <c r="C27" s="17">
        <v>8001</v>
      </c>
      <c r="D27" s="17">
        <v>80010</v>
      </c>
      <c r="E27" s="24">
        <v>0</v>
      </c>
      <c r="F27" s="19">
        <v>27</v>
      </c>
      <c r="G27" s="25" t="e">
        <f t="shared" ref="G27:G32" si="2">+$G$3</f>
        <v>#REF!</v>
      </c>
      <c r="H27" s="19" t="s">
        <v>63</v>
      </c>
      <c r="I27" s="19" t="s">
        <v>9</v>
      </c>
      <c r="J27" s="26" t="s">
        <v>197</v>
      </c>
      <c r="K27" s="19" t="s">
        <v>16</v>
      </c>
      <c r="L27" s="19" t="s">
        <v>9</v>
      </c>
      <c r="M27" s="20"/>
      <c r="N27" s="48"/>
      <c r="O27" s="47"/>
    </row>
    <row r="28" spans="2:15" x14ac:dyDescent="0.25">
      <c r="B28" s="23" t="s">
        <v>198</v>
      </c>
      <c r="C28" s="17">
        <v>8001</v>
      </c>
      <c r="D28" s="17">
        <v>80010</v>
      </c>
      <c r="E28" s="24">
        <v>0</v>
      </c>
      <c r="F28" s="19">
        <v>27</v>
      </c>
      <c r="G28" s="25" t="e">
        <f t="shared" si="2"/>
        <v>#REF!</v>
      </c>
      <c r="H28" s="19" t="s">
        <v>63</v>
      </c>
      <c r="I28" s="19" t="s">
        <v>9</v>
      </c>
      <c r="J28" s="26" t="s">
        <v>200</v>
      </c>
      <c r="K28" s="19" t="s">
        <v>16</v>
      </c>
      <c r="L28" s="19" t="s">
        <v>9</v>
      </c>
      <c r="M28" s="20"/>
      <c r="N28" s="48"/>
      <c r="O28" s="47"/>
    </row>
    <row r="29" spans="2:15" x14ac:dyDescent="0.25">
      <c r="B29" s="23" t="s">
        <v>202</v>
      </c>
      <c r="C29" s="17">
        <v>8001</v>
      </c>
      <c r="D29" s="17">
        <v>80010</v>
      </c>
      <c r="E29" s="24">
        <v>0</v>
      </c>
      <c r="F29" s="19">
        <v>27</v>
      </c>
      <c r="G29" s="25" t="e">
        <f t="shared" si="2"/>
        <v>#REF!</v>
      </c>
      <c r="H29" s="19" t="s">
        <v>63</v>
      </c>
      <c r="I29" s="19" t="s">
        <v>9</v>
      </c>
      <c r="J29" s="26" t="s">
        <v>203</v>
      </c>
      <c r="K29" s="19" t="s">
        <v>16</v>
      </c>
      <c r="L29" s="19" t="s">
        <v>9</v>
      </c>
      <c r="M29" s="20"/>
      <c r="N29" s="48"/>
      <c r="O29" s="47"/>
    </row>
    <row r="30" spans="2:15" x14ac:dyDescent="0.25">
      <c r="B30" s="23" t="s">
        <v>204</v>
      </c>
      <c r="C30" s="17">
        <v>8001</v>
      </c>
      <c r="D30" s="17">
        <v>80010</v>
      </c>
      <c r="E30" s="24">
        <v>0</v>
      </c>
      <c r="F30" s="19">
        <v>27</v>
      </c>
      <c r="G30" s="25" t="e">
        <f t="shared" si="2"/>
        <v>#REF!</v>
      </c>
      <c r="H30" s="19" t="s">
        <v>63</v>
      </c>
      <c r="I30" s="19" t="s">
        <v>9</v>
      </c>
      <c r="J30" s="26" t="s">
        <v>205</v>
      </c>
      <c r="K30" s="19" t="s">
        <v>16</v>
      </c>
      <c r="L30" s="19" t="s">
        <v>9</v>
      </c>
      <c r="M30" s="20"/>
      <c r="N30" s="48"/>
      <c r="O30" s="47"/>
    </row>
    <row r="31" spans="2:15" ht="26.4" x14ac:dyDescent="0.25">
      <c r="B31" s="23" t="s">
        <v>252</v>
      </c>
      <c r="C31" s="17">
        <v>8001</v>
      </c>
      <c r="D31" s="17">
        <v>80010</v>
      </c>
      <c r="E31" s="24">
        <v>0</v>
      </c>
      <c r="F31" s="19">
        <v>27</v>
      </c>
      <c r="G31" s="25" t="e">
        <f t="shared" si="2"/>
        <v>#REF!</v>
      </c>
      <c r="H31" s="19" t="s">
        <v>63</v>
      </c>
      <c r="I31" s="19" t="s">
        <v>9</v>
      </c>
      <c r="J31" s="19" t="s">
        <v>19</v>
      </c>
      <c r="K31" s="19" t="s">
        <v>16</v>
      </c>
      <c r="L31" s="19" t="s">
        <v>9</v>
      </c>
      <c r="M31" s="20"/>
      <c r="N31" s="48"/>
      <c r="O31" s="47"/>
    </row>
    <row r="32" spans="2:15" x14ac:dyDescent="0.25">
      <c r="B32" s="23" t="s">
        <v>338</v>
      </c>
      <c r="C32" s="17">
        <v>8001</v>
      </c>
      <c r="D32" s="17">
        <v>80010</v>
      </c>
      <c r="E32" s="24">
        <v>0</v>
      </c>
      <c r="F32" s="19">
        <v>27</v>
      </c>
      <c r="G32" s="25" t="e">
        <f t="shared" si="2"/>
        <v>#REF!</v>
      </c>
      <c r="H32" s="19" t="s">
        <v>63</v>
      </c>
      <c r="I32" s="19" t="s">
        <v>9</v>
      </c>
      <c r="J32" s="26" t="s">
        <v>337</v>
      </c>
      <c r="K32" s="19" t="s">
        <v>16</v>
      </c>
      <c r="L32" s="19" t="s">
        <v>9</v>
      </c>
      <c r="M32" s="20"/>
      <c r="N32" s="48"/>
      <c r="O32" s="47"/>
    </row>
    <row r="33" spans="2:15" x14ac:dyDescent="0.25">
      <c r="B33" s="18" t="s">
        <v>257</v>
      </c>
      <c r="F33" s="19"/>
      <c r="G33" s="21"/>
      <c r="H33" s="19"/>
      <c r="I33" s="19"/>
      <c r="J33" s="19"/>
      <c r="K33" s="19"/>
      <c r="L33" s="19"/>
      <c r="M33" s="70">
        <f>SUM(M27:M31)</f>
        <v>0</v>
      </c>
      <c r="N33" s="48"/>
      <c r="O33" s="48"/>
    </row>
    <row r="34" spans="2:15" ht="12.75" customHeight="1" x14ac:dyDescent="0.25">
      <c r="B34" s="27" t="s">
        <v>142</v>
      </c>
      <c r="C34" s="27"/>
      <c r="D34" s="27"/>
      <c r="E34" s="27"/>
      <c r="F34" s="27"/>
      <c r="G34" s="27"/>
      <c r="H34" s="27"/>
      <c r="I34" s="27"/>
      <c r="J34" s="27"/>
      <c r="K34" s="19"/>
      <c r="L34" s="19"/>
      <c r="M34" s="70">
        <f>+M15-M24-M33</f>
        <v>0</v>
      </c>
      <c r="N34" s="48"/>
      <c r="O34" s="47"/>
    </row>
    <row r="35" spans="2:15" x14ac:dyDescent="0.25">
      <c r="F35" s="19"/>
      <c r="G35" s="19"/>
      <c r="H35" s="19"/>
      <c r="I35" s="19"/>
      <c r="J35" s="19"/>
      <c r="K35" s="19"/>
      <c r="L35" s="19"/>
      <c r="N35" s="48"/>
      <c r="O35" s="47"/>
    </row>
    <row r="36" spans="2:15" x14ac:dyDescent="0.25">
      <c r="B36" s="17" t="s">
        <v>3</v>
      </c>
      <c r="C36" s="17" t="s">
        <v>186</v>
      </c>
      <c r="D36" s="17" t="s">
        <v>189</v>
      </c>
      <c r="E36" s="17" t="s">
        <v>190</v>
      </c>
      <c r="F36" s="19" t="s">
        <v>4</v>
      </c>
      <c r="G36" s="19" t="s">
        <v>5</v>
      </c>
      <c r="H36" s="19" t="s">
        <v>6</v>
      </c>
      <c r="I36" s="19" t="s">
        <v>7</v>
      </c>
      <c r="J36" s="19" t="s">
        <v>33</v>
      </c>
      <c r="K36" s="19" t="s">
        <v>8</v>
      </c>
      <c r="L36" s="19" t="s">
        <v>191</v>
      </c>
      <c r="M36" s="17" t="s">
        <v>262</v>
      </c>
      <c r="N36" s="48"/>
      <c r="O36" s="47"/>
    </row>
    <row r="37" spans="2:15" x14ac:dyDescent="0.25">
      <c r="B37" s="18" t="s">
        <v>51</v>
      </c>
      <c r="C37" s="17">
        <v>8001</v>
      </c>
      <c r="D37" s="17">
        <v>80010</v>
      </c>
      <c r="E37" s="24">
        <v>0</v>
      </c>
      <c r="F37" s="19">
        <v>27</v>
      </c>
      <c r="G37" s="25" t="e">
        <f t="shared" ref="G37:G44" si="3">+$G$3</f>
        <v>#REF!</v>
      </c>
      <c r="H37" s="19" t="s">
        <v>63</v>
      </c>
      <c r="I37" s="19" t="s">
        <v>9</v>
      </c>
      <c r="J37" s="26" t="s">
        <v>207</v>
      </c>
      <c r="K37" s="19" t="s">
        <v>16</v>
      </c>
      <c r="L37" s="19" t="s">
        <v>9</v>
      </c>
      <c r="M37" s="20"/>
      <c r="N37" s="48"/>
      <c r="O37" s="47"/>
    </row>
    <row r="38" spans="2:15" x14ac:dyDescent="0.25">
      <c r="B38" s="18" t="s">
        <v>53</v>
      </c>
      <c r="C38" s="17">
        <v>8001</v>
      </c>
      <c r="D38" s="17">
        <v>80010</v>
      </c>
      <c r="E38" s="24">
        <v>0</v>
      </c>
      <c r="F38" s="19">
        <v>27</v>
      </c>
      <c r="G38" s="25" t="e">
        <f t="shared" si="3"/>
        <v>#REF!</v>
      </c>
      <c r="H38" s="19" t="s">
        <v>63</v>
      </c>
      <c r="I38" s="19" t="s">
        <v>9</v>
      </c>
      <c r="J38" s="19" t="s">
        <v>23</v>
      </c>
      <c r="K38" s="19" t="s">
        <v>16</v>
      </c>
      <c r="L38" s="19" t="s">
        <v>9</v>
      </c>
      <c r="M38" s="20"/>
      <c r="N38" s="48"/>
      <c r="O38" s="47"/>
    </row>
    <row r="39" spans="2:15" x14ac:dyDescent="0.25">
      <c r="B39" s="23" t="s">
        <v>208</v>
      </c>
      <c r="C39" s="17">
        <v>8001</v>
      </c>
      <c r="D39" s="17">
        <v>80010</v>
      </c>
      <c r="E39" s="24">
        <v>0</v>
      </c>
      <c r="F39" s="19">
        <v>27</v>
      </c>
      <c r="G39" s="25" t="e">
        <f t="shared" si="3"/>
        <v>#REF!</v>
      </c>
      <c r="H39" s="19" t="s">
        <v>63</v>
      </c>
      <c r="I39" s="19" t="s">
        <v>9</v>
      </c>
      <c r="J39" s="26" t="s">
        <v>180</v>
      </c>
      <c r="K39" s="19" t="s">
        <v>16</v>
      </c>
      <c r="L39" s="26" t="s">
        <v>187</v>
      </c>
      <c r="M39" s="20"/>
      <c r="N39" s="48"/>
      <c r="O39" s="47"/>
    </row>
    <row r="40" spans="2:15" ht="26.4" x14ac:dyDescent="0.25">
      <c r="B40" s="18" t="s">
        <v>519</v>
      </c>
      <c r="C40" s="17">
        <v>8001</v>
      </c>
      <c r="D40" s="17">
        <v>80010</v>
      </c>
      <c r="E40" s="24">
        <v>0</v>
      </c>
      <c r="F40" s="19">
        <v>27</v>
      </c>
      <c r="G40" s="25" t="e">
        <f t="shared" si="3"/>
        <v>#REF!</v>
      </c>
      <c r="H40" s="19" t="s">
        <v>63</v>
      </c>
      <c r="I40" s="19" t="s">
        <v>9</v>
      </c>
      <c r="J40" s="19" t="s">
        <v>443</v>
      </c>
      <c r="K40" s="19" t="s">
        <v>16</v>
      </c>
      <c r="L40" s="19" t="s">
        <v>9</v>
      </c>
      <c r="M40" s="20"/>
      <c r="N40" s="48"/>
      <c r="O40" s="47"/>
    </row>
    <row r="41" spans="2:15" ht="39.6" x14ac:dyDescent="0.25">
      <c r="B41" s="64" t="s">
        <v>492</v>
      </c>
      <c r="C41" s="17">
        <v>8001</v>
      </c>
      <c r="D41" s="17">
        <v>80010</v>
      </c>
      <c r="E41" s="24">
        <v>0</v>
      </c>
      <c r="F41" s="19">
        <v>27</v>
      </c>
      <c r="G41" s="25" t="e">
        <f t="shared" si="3"/>
        <v>#REF!</v>
      </c>
      <c r="H41" s="19" t="s">
        <v>63</v>
      </c>
      <c r="I41" s="19" t="s">
        <v>9</v>
      </c>
      <c r="J41" s="26" t="s">
        <v>442</v>
      </c>
      <c r="K41" s="19" t="s">
        <v>16</v>
      </c>
      <c r="L41" s="26" t="s">
        <v>9</v>
      </c>
      <c r="M41" s="20"/>
      <c r="N41" s="48"/>
      <c r="O41" s="47"/>
    </row>
    <row r="42" spans="2:15" ht="12.75" customHeight="1" x14ac:dyDescent="0.25">
      <c r="B42" s="23" t="s">
        <v>260</v>
      </c>
      <c r="C42" s="17">
        <v>8001</v>
      </c>
      <c r="D42" s="17">
        <v>80010</v>
      </c>
      <c r="E42" s="24">
        <v>0</v>
      </c>
      <c r="F42" s="19">
        <v>27</v>
      </c>
      <c r="G42" s="25" t="e">
        <f t="shared" si="3"/>
        <v>#REF!</v>
      </c>
      <c r="H42" s="22" t="s">
        <v>63</v>
      </c>
      <c r="I42" s="19" t="s">
        <v>9</v>
      </c>
      <c r="J42" s="19" t="s">
        <v>188</v>
      </c>
      <c r="K42" s="19" t="s">
        <v>16</v>
      </c>
      <c r="L42" s="19" t="s">
        <v>9</v>
      </c>
      <c r="M42" s="20"/>
      <c r="N42" s="48"/>
      <c r="O42" s="50"/>
    </row>
    <row r="43" spans="2:15" x14ac:dyDescent="0.25">
      <c r="B43" s="23" t="s">
        <v>260</v>
      </c>
      <c r="C43" s="17">
        <v>8001</v>
      </c>
      <c r="D43" s="17">
        <v>80010</v>
      </c>
      <c r="E43" s="24">
        <v>0</v>
      </c>
      <c r="F43" s="19">
        <v>27</v>
      </c>
      <c r="G43" s="25" t="e">
        <f t="shared" si="3"/>
        <v>#REF!</v>
      </c>
      <c r="H43" s="22" t="s">
        <v>63</v>
      </c>
      <c r="I43" s="19" t="s">
        <v>9</v>
      </c>
      <c r="J43" s="19" t="s">
        <v>188</v>
      </c>
      <c r="K43" s="19" t="s">
        <v>16</v>
      </c>
      <c r="L43" s="19" t="s">
        <v>9</v>
      </c>
      <c r="M43" s="20"/>
      <c r="N43" s="53"/>
      <c r="O43" s="50"/>
    </row>
    <row r="44" spans="2:15" x14ac:dyDescent="0.25">
      <c r="B44" s="23" t="s">
        <v>260</v>
      </c>
      <c r="C44" s="17">
        <v>8001</v>
      </c>
      <c r="D44" s="17">
        <v>80010</v>
      </c>
      <c r="E44" s="24">
        <v>0</v>
      </c>
      <c r="F44" s="19">
        <v>27</v>
      </c>
      <c r="G44" s="25" t="e">
        <f t="shared" si="3"/>
        <v>#REF!</v>
      </c>
      <c r="H44" s="22" t="s">
        <v>63</v>
      </c>
      <c r="I44" s="19" t="s">
        <v>9</v>
      </c>
      <c r="J44" s="19" t="s">
        <v>188</v>
      </c>
      <c r="K44" s="19" t="s">
        <v>16</v>
      </c>
      <c r="L44" s="19" t="s">
        <v>9</v>
      </c>
      <c r="M44" s="20"/>
      <c r="N44" s="48"/>
      <c r="O44" s="47"/>
    </row>
    <row r="45" spans="2:15" x14ac:dyDescent="0.25">
      <c r="B45" s="18" t="s">
        <v>257</v>
      </c>
      <c r="E45" s="24"/>
      <c r="F45" s="19"/>
      <c r="G45" s="25"/>
      <c r="H45" s="19"/>
      <c r="I45" s="19"/>
      <c r="J45" s="19"/>
      <c r="K45" s="19"/>
      <c r="L45" s="19"/>
      <c r="M45" s="70">
        <f>SUBTOTAL(109,M37:M44)-SUMIF(RevTable27[Source/ Object],1979,RevTable27[DP Amount])</f>
        <v>0</v>
      </c>
      <c r="N45" s="48"/>
      <c r="O45" s="48"/>
    </row>
    <row r="46" spans="2:15" x14ac:dyDescent="0.25">
      <c r="F46" s="19"/>
      <c r="G46" s="19"/>
      <c r="H46" s="19"/>
      <c r="I46" s="19"/>
      <c r="J46" s="19"/>
      <c r="K46" s="19"/>
      <c r="L46" s="19"/>
      <c r="N46" s="71"/>
      <c r="O46" s="47"/>
    </row>
    <row r="47" spans="2:15" x14ac:dyDescent="0.25">
      <c r="B47" s="17" t="s">
        <v>258</v>
      </c>
      <c r="C47" s="17" t="s">
        <v>186</v>
      </c>
      <c r="D47" s="17" t="s">
        <v>189</v>
      </c>
      <c r="E47" s="17" t="s">
        <v>190</v>
      </c>
      <c r="F47" s="19" t="s">
        <v>4</v>
      </c>
      <c r="G47" s="19" t="s">
        <v>5</v>
      </c>
      <c r="H47" s="19" t="s">
        <v>6</v>
      </c>
      <c r="I47" s="19" t="s">
        <v>7</v>
      </c>
      <c r="J47" s="19" t="s">
        <v>33</v>
      </c>
      <c r="K47" s="19" t="s">
        <v>8</v>
      </c>
      <c r="L47" s="19" t="s">
        <v>191</v>
      </c>
      <c r="M47" s="17" t="s">
        <v>262</v>
      </c>
      <c r="N47" s="71"/>
      <c r="O47" s="47"/>
    </row>
    <row r="48" spans="2:15" ht="12.75" customHeight="1" x14ac:dyDescent="0.25">
      <c r="B48" s="18" t="s">
        <v>79</v>
      </c>
      <c r="C48" s="17">
        <v>8001</v>
      </c>
      <c r="D48" s="17">
        <v>80010</v>
      </c>
      <c r="E48" s="24">
        <v>0</v>
      </c>
      <c r="F48" s="19">
        <v>27</v>
      </c>
      <c r="G48" s="25" t="e">
        <f t="shared" ref="G48" si="4">+$G$3</f>
        <v>#REF!</v>
      </c>
      <c r="H48" s="19" t="s">
        <v>63</v>
      </c>
      <c r="I48" s="19" t="s">
        <v>26</v>
      </c>
      <c r="J48" s="19" t="s">
        <v>14</v>
      </c>
      <c r="K48" s="19" t="s">
        <v>16</v>
      </c>
      <c r="L48" s="19" t="s">
        <v>9</v>
      </c>
      <c r="M48" s="20"/>
      <c r="N48" s="48"/>
      <c r="O48" s="79"/>
    </row>
    <row r="49" spans="2:15" x14ac:dyDescent="0.25">
      <c r="B49" s="18" t="s">
        <v>416</v>
      </c>
      <c r="C49" s="17">
        <v>8001</v>
      </c>
      <c r="D49" s="17">
        <v>80010</v>
      </c>
      <c r="E49" s="24">
        <v>0</v>
      </c>
      <c r="F49" s="19">
        <v>27</v>
      </c>
      <c r="G49" s="25" t="e">
        <f t="shared" ref="G49:G59" si="5">+$G$3</f>
        <v>#REF!</v>
      </c>
      <c r="H49" s="19" t="s">
        <v>63</v>
      </c>
      <c r="I49" s="19" t="s">
        <v>26</v>
      </c>
      <c r="J49" s="19" t="s">
        <v>85</v>
      </c>
      <c r="K49" s="19" t="s">
        <v>16</v>
      </c>
      <c r="L49" s="19" t="s">
        <v>9</v>
      </c>
      <c r="M49" s="20"/>
      <c r="N49" s="48"/>
      <c r="O49" s="53"/>
    </row>
    <row r="50" spans="2:15" ht="39.75" customHeight="1" x14ac:dyDescent="0.25">
      <c r="B50" s="82" t="s">
        <v>493</v>
      </c>
      <c r="C50" s="17">
        <v>8001</v>
      </c>
      <c r="D50" s="17">
        <v>80010</v>
      </c>
      <c r="E50" s="24">
        <v>0</v>
      </c>
      <c r="F50" s="19">
        <v>27</v>
      </c>
      <c r="G50" s="25" t="e">
        <f t="shared" si="5"/>
        <v>#REF!</v>
      </c>
      <c r="H50" s="19" t="s">
        <v>63</v>
      </c>
      <c r="I50" s="80" t="s">
        <v>35</v>
      </c>
      <c r="J50" s="19" t="s">
        <v>457</v>
      </c>
      <c r="K50" s="19" t="s">
        <v>16</v>
      </c>
      <c r="L50" s="19" t="s">
        <v>9</v>
      </c>
      <c r="M50" s="20"/>
      <c r="N50" s="48"/>
      <c r="O50" s="53"/>
    </row>
    <row r="51" spans="2:15" x14ac:dyDescent="0.25">
      <c r="B51" s="18" t="s">
        <v>139</v>
      </c>
      <c r="C51" s="17">
        <v>8001</v>
      </c>
      <c r="D51" s="17">
        <v>80010</v>
      </c>
      <c r="E51" s="24">
        <v>0</v>
      </c>
      <c r="F51" s="19">
        <v>27</v>
      </c>
      <c r="G51" s="25" t="e">
        <f t="shared" si="5"/>
        <v>#REF!</v>
      </c>
      <c r="H51" s="19" t="s">
        <v>63</v>
      </c>
      <c r="I51" s="19" t="s">
        <v>26</v>
      </c>
      <c r="J51" s="19" t="s">
        <v>29</v>
      </c>
      <c r="K51" s="19" t="s">
        <v>16</v>
      </c>
      <c r="L51" s="19" t="s">
        <v>9</v>
      </c>
      <c r="M51" s="20"/>
      <c r="N51" s="48"/>
      <c r="O51" s="53"/>
    </row>
    <row r="52" spans="2:15" x14ac:dyDescent="0.25">
      <c r="B52" s="18" t="s">
        <v>88</v>
      </c>
      <c r="C52" s="17">
        <v>8001</v>
      </c>
      <c r="D52" s="17">
        <v>80010</v>
      </c>
      <c r="E52" s="24">
        <v>0</v>
      </c>
      <c r="F52" s="19">
        <v>27</v>
      </c>
      <c r="G52" s="25" t="e">
        <f t="shared" si="5"/>
        <v>#REF!</v>
      </c>
      <c r="H52" s="19" t="s">
        <v>63</v>
      </c>
      <c r="I52" s="19" t="s">
        <v>36</v>
      </c>
      <c r="J52" s="19" t="s">
        <v>89</v>
      </c>
      <c r="K52" s="19" t="s">
        <v>16</v>
      </c>
      <c r="L52" s="19" t="s">
        <v>9</v>
      </c>
      <c r="M52" s="20"/>
      <c r="N52" s="72"/>
      <c r="O52" s="93"/>
    </row>
    <row r="53" spans="2:15" x14ac:dyDescent="0.25">
      <c r="B53" s="18" t="s">
        <v>165</v>
      </c>
      <c r="C53" s="17">
        <v>8001</v>
      </c>
      <c r="D53" s="17">
        <v>80010</v>
      </c>
      <c r="E53" s="24">
        <v>0</v>
      </c>
      <c r="F53" s="19">
        <v>27</v>
      </c>
      <c r="G53" s="25" t="e">
        <f t="shared" si="5"/>
        <v>#REF!</v>
      </c>
      <c r="H53" s="19" t="s">
        <v>63</v>
      </c>
      <c r="I53" s="19" t="s">
        <v>158</v>
      </c>
      <c r="J53" s="19" t="s">
        <v>117</v>
      </c>
      <c r="K53" s="19" t="s">
        <v>16</v>
      </c>
      <c r="L53" s="26" t="s">
        <v>9</v>
      </c>
      <c r="M53" s="20"/>
      <c r="N53" s="48"/>
      <c r="O53" s="93"/>
    </row>
    <row r="54" spans="2:15" x14ac:dyDescent="0.25">
      <c r="B54" s="18" t="s">
        <v>118</v>
      </c>
      <c r="C54" s="17">
        <v>8001</v>
      </c>
      <c r="D54" s="17">
        <v>80010</v>
      </c>
      <c r="E54" s="24">
        <v>0</v>
      </c>
      <c r="F54" s="19">
        <v>27</v>
      </c>
      <c r="G54" s="25" t="e">
        <f t="shared" si="5"/>
        <v>#REF!</v>
      </c>
      <c r="H54" s="19" t="s">
        <v>63</v>
      </c>
      <c r="I54" s="19" t="s">
        <v>108</v>
      </c>
      <c r="J54" s="19" t="s">
        <v>117</v>
      </c>
      <c r="K54" s="19" t="s">
        <v>16</v>
      </c>
      <c r="L54" s="19" t="s">
        <v>9</v>
      </c>
      <c r="M54" s="20"/>
      <c r="N54" s="48"/>
      <c r="O54" s="53"/>
    </row>
    <row r="55" spans="2:15" x14ac:dyDescent="0.25">
      <c r="B55" s="18" t="s">
        <v>166</v>
      </c>
      <c r="C55" s="17">
        <v>8001</v>
      </c>
      <c r="D55" s="17">
        <v>80010</v>
      </c>
      <c r="E55" s="24">
        <v>0</v>
      </c>
      <c r="F55" s="19">
        <v>27</v>
      </c>
      <c r="G55" s="25" t="e">
        <f t="shared" si="5"/>
        <v>#REF!</v>
      </c>
      <c r="H55" s="19" t="s">
        <v>63</v>
      </c>
      <c r="I55" s="19" t="s">
        <v>158</v>
      </c>
      <c r="J55" s="19" t="s">
        <v>31</v>
      </c>
      <c r="K55" s="19" t="s">
        <v>16</v>
      </c>
      <c r="L55" s="26" t="s">
        <v>9</v>
      </c>
      <c r="M55" s="20"/>
      <c r="N55" s="53"/>
      <c r="O55" s="53"/>
    </row>
    <row r="56" spans="2:15" x14ac:dyDescent="0.25">
      <c r="B56" s="18" t="s">
        <v>111</v>
      </c>
      <c r="C56" s="17">
        <v>8001</v>
      </c>
      <c r="D56" s="17">
        <v>80010</v>
      </c>
      <c r="E56" s="24">
        <v>0</v>
      </c>
      <c r="F56" s="19">
        <v>27</v>
      </c>
      <c r="G56" s="25" t="e">
        <f t="shared" si="5"/>
        <v>#REF!</v>
      </c>
      <c r="H56" s="19" t="s">
        <v>63</v>
      </c>
      <c r="I56" s="19" t="s">
        <v>108</v>
      </c>
      <c r="J56" s="19" t="s">
        <v>31</v>
      </c>
      <c r="K56" s="19" t="s">
        <v>16</v>
      </c>
      <c r="L56" s="19" t="s">
        <v>9</v>
      </c>
      <c r="M56" s="20"/>
      <c r="N56" s="48"/>
      <c r="O56" s="53"/>
    </row>
    <row r="57" spans="2:15" x14ac:dyDescent="0.25">
      <c r="B57" s="18" t="s">
        <v>99</v>
      </c>
      <c r="C57" s="17">
        <v>8001</v>
      </c>
      <c r="D57" s="17">
        <v>80010</v>
      </c>
      <c r="E57" s="24">
        <v>0</v>
      </c>
      <c r="F57" s="19">
        <v>27</v>
      </c>
      <c r="G57" s="25" t="e">
        <f t="shared" si="5"/>
        <v>#REF!</v>
      </c>
      <c r="H57" s="19" t="s">
        <v>63</v>
      </c>
      <c r="I57" s="19" t="s">
        <v>35</v>
      </c>
      <c r="J57" s="19" t="s">
        <v>31</v>
      </c>
      <c r="K57" s="19" t="s">
        <v>16</v>
      </c>
      <c r="L57" s="19" t="s">
        <v>9</v>
      </c>
      <c r="M57" s="20"/>
      <c r="N57" s="48"/>
      <c r="O57" s="53"/>
    </row>
    <row r="58" spans="2:15" x14ac:dyDescent="0.25">
      <c r="B58" s="18" t="s">
        <v>91</v>
      </c>
      <c r="C58" s="17">
        <v>8001</v>
      </c>
      <c r="D58" s="17">
        <v>80010</v>
      </c>
      <c r="E58" s="24">
        <v>0</v>
      </c>
      <c r="F58" s="19">
        <v>27</v>
      </c>
      <c r="G58" s="25" t="e">
        <f t="shared" si="5"/>
        <v>#REF!</v>
      </c>
      <c r="H58" s="19" t="s">
        <v>63</v>
      </c>
      <c r="I58" s="19" t="s">
        <v>10</v>
      </c>
      <c r="J58" s="19" t="s">
        <v>92</v>
      </c>
      <c r="K58" s="19" t="s">
        <v>16</v>
      </c>
      <c r="L58" s="19" t="s">
        <v>9</v>
      </c>
      <c r="M58" s="20"/>
      <c r="N58" s="51"/>
      <c r="O58" s="53"/>
    </row>
    <row r="59" spans="2:15" x14ac:dyDescent="0.25">
      <c r="B59" s="18" t="s">
        <v>90</v>
      </c>
      <c r="C59" s="17">
        <v>8001</v>
      </c>
      <c r="D59" s="17">
        <v>80010</v>
      </c>
      <c r="E59" s="24">
        <v>0</v>
      </c>
      <c r="F59" s="19">
        <v>27</v>
      </c>
      <c r="G59" s="25" t="e">
        <f t="shared" si="5"/>
        <v>#REF!</v>
      </c>
      <c r="H59" s="19" t="s">
        <v>63</v>
      </c>
      <c r="I59" s="19" t="s">
        <v>10</v>
      </c>
      <c r="J59" s="19" t="s">
        <v>32</v>
      </c>
      <c r="K59" s="19" t="s">
        <v>16</v>
      </c>
      <c r="L59" s="19" t="s">
        <v>9</v>
      </c>
      <c r="M59" s="20"/>
      <c r="N59" s="48"/>
      <c r="O59" s="53"/>
    </row>
    <row r="60" spans="2:15" x14ac:dyDescent="0.25">
      <c r="B60" s="18" t="s">
        <v>257</v>
      </c>
      <c r="F60" s="19"/>
      <c r="G60" s="19"/>
      <c r="H60" s="19"/>
      <c r="I60" s="19"/>
      <c r="J60" s="19"/>
      <c r="K60" s="19"/>
      <c r="L60" s="19"/>
      <c r="M60" s="70">
        <f>SUBTOTAL(109,M48:M59)-SUMIF(ExpTable27[Source/ Object],529,ExpTable27[DP Amount])</f>
        <v>0</v>
      </c>
      <c r="N60" s="48"/>
      <c r="O60" s="55"/>
    </row>
    <row r="61" spans="2:15" x14ac:dyDescent="0.25">
      <c r="F61" s="19"/>
      <c r="G61" s="19"/>
      <c r="H61" s="19"/>
      <c r="I61" s="19"/>
      <c r="J61" s="19"/>
      <c r="K61" s="19"/>
      <c r="L61" s="19"/>
      <c r="N61" s="48"/>
      <c r="O61" s="48"/>
    </row>
    <row r="62" spans="2:15" x14ac:dyDescent="0.25">
      <c r="F62" s="19"/>
      <c r="I62" s="19"/>
      <c r="J62" s="19"/>
      <c r="K62" s="19"/>
      <c r="L62" s="19"/>
      <c r="N62" s="48"/>
      <c r="O62" s="48"/>
    </row>
    <row r="63" spans="2:15" x14ac:dyDescent="0.25">
      <c r="B63" s="74" t="s">
        <v>328</v>
      </c>
      <c r="C63" s="34"/>
      <c r="D63" s="34"/>
      <c r="E63" s="34"/>
      <c r="F63" s="75"/>
      <c r="G63" s="75"/>
      <c r="H63" s="75"/>
      <c r="I63" s="75"/>
      <c r="J63" s="75"/>
      <c r="K63" s="75"/>
      <c r="L63" s="75"/>
      <c r="M63" s="76">
        <f>+M45-M60</f>
        <v>0</v>
      </c>
      <c r="N63" s="77"/>
      <c r="O63" s="48"/>
    </row>
    <row r="64" spans="2:15" x14ac:dyDescent="0.25">
      <c r="F64" s="19"/>
      <c r="G64" s="19"/>
      <c r="H64" s="19"/>
      <c r="I64" s="19"/>
      <c r="J64" s="19"/>
      <c r="K64" s="19"/>
      <c r="L64" s="19"/>
    </row>
    <row r="65" spans="2:12" ht="13.8" thickBot="1" x14ac:dyDescent="0.3">
      <c r="F65" s="19"/>
      <c r="G65" s="19"/>
      <c r="H65" s="19"/>
      <c r="I65" s="19"/>
      <c r="J65" s="19"/>
      <c r="K65" s="19"/>
      <c r="L65" s="19"/>
    </row>
    <row r="66" spans="2:12" ht="159" thickBot="1" x14ac:dyDescent="0.3">
      <c r="B66" s="83" t="s">
        <v>506</v>
      </c>
      <c r="F66" s="19"/>
      <c r="G66" s="19"/>
      <c r="H66" s="19"/>
      <c r="I66" s="19"/>
      <c r="J66" s="19"/>
      <c r="K66" s="19"/>
      <c r="L66" s="19"/>
    </row>
    <row r="67" spans="2:12" x14ac:dyDescent="0.25">
      <c r="F67" s="19"/>
      <c r="G67" s="19"/>
      <c r="H67" s="19"/>
      <c r="I67" s="19"/>
      <c r="J67" s="19"/>
      <c r="K67" s="19"/>
      <c r="L67" s="19"/>
    </row>
    <row r="68" spans="2:12" x14ac:dyDescent="0.25">
      <c r="F68" s="19"/>
      <c r="G68" s="19"/>
      <c r="H68" s="19"/>
      <c r="I68" s="19"/>
      <c r="J68" s="19"/>
      <c r="K68" s="19"/>
      <c r="L68" s="19"/>
    </row>
    <row r="69" spans="2:12" x14ac:dyDescent="0.25">
      <c r="F69" s="19"/>
      <c r="G69" s="19"/>
      <c r="H69" s="19"/>
      <c r="I69" s="19"/>
      <c r="J69" s="19"/>
      <c r="K69" s="19"/>
      <c r="L69" s="19"/>
    </row>
    <row r="70" spans="2:12" x14ac:dyDescent="0.25">
      <c r="F70" s="19"/>
      <c r="G70" s="19"/>
      <c r="H70" s="19"/>
      <c r="I70" s="19"/>
      <c r="J70" s="19"/>
      <c r="K70" s="19"/>
      <c r="L70" s="19"/>
    </row>
    <row r="71" spans="2:12" x14ac:dyDescent="0.25">
      <c r="F71" s="19"/>
      <c r="G71" s="19"/>
      <c r="H71" s="19"/>
      <c r="I71" s="19"/>
      <c r="J71" s="19"/>
      <c r="K71" s="19"/>
      <c r="L71" s="19"/>
    </row>
    <row r="72" spans="2:12" x14ac:dyDescent="0.25">
      <c r="F72" s="19"/>
      <c r="G72" s="19"/>
      <c r="H72" s="19"/>
      <c r="I72" s="19"/>
      <c r="J72" s="19"/>
      <c r="K72" s="19"/>
      <c r="L72" s="19"/>
    </row>
    <row r="73" spans="2:12" x14ac:dyDescent="0.25">
      <c r="F73" s="19"/>
      <c r="G73" s="19"/>
      <c r="H73" s="19"/>
      <c r="I73" s="19"/>
      <c r="J73" s="19"/>
      <c r="K73" s="19"/>
      <c r="L73" s="19"/>
    </row>
    <row r="74" spans="2:12" x14ac:dyDescent="0.25">
      <c r="F74" s="19"/>
      <c r="G74" s="19"/>
      <c r="H74" s="19"/>
      <c r="I74" s="19"/>
      <c r="J74" s="19"/>
      <c r="K74" s="19"/>
      <c r="L74" s="19"/>
    </row>
    <row r="75" spans="2:12" x14ac:dyDescent="0.25">
      <c r="F75" s="19"/>
      <c r="G75" s="19"/>
      <c r="H75" s="19"/>
      <c r="I75" s="19"/>
      <c r="J75" s="19"/>
      <c r="K75" s="19"/>
      <c r="L75" s="19"/>
    </row>
    <row r="76" spans="2:12" x14ac:dyDescent="0.25">
      <c r="F76" s="19"/>
      <c r="G76" s="19"/>
      <c r="H76" s="19"/>
      <c r="I76" s="19"/>
      <c r="J76" s="19"/>
      <c r="K76" s="19"/>
      <c r="L76" s="19"/>
    </row>
    <row r="77" spans="2:12" x14ac:dyDescent="0.25">
      <c r="F77" s="19"/>
      <c r="G77" s="19"/>
      <c r="H77" s="19"/>
      <c r="I77" s="19"/>
      <c r="J77" s="19"/>
      <c r="K77" s="19"/>
      <c r="L77" s="19"/>
    </row>
    <row r="78" spans="2:12" x14ac:dyDescent="0.25">
      <c r="F78" s="19"/>
      <c r="G78" s="19"/>
      <c r="H78" s="19"/>
      <c r="I78" s="19"/>
      <c r="J78" s="19"/>
      <c r="K78" s="19"/>
      <c r="L78" s="19"/>
    </row>
    <row r="79" spans="2:12" x14ac:dyDescent="0.25">
      <c r="F79" s="19"/>
      <c r="G79" s="19"/>
      <c r="H79" s="19"/>
      <c r="I79" s="19"/>
      <c r="J79" s="19"/>
      <c r="K79" s="19"/>
      <c r="L79" s="19"/>
    </row>
    <row r="80" spans="2:12" x14ac:dyDescent="0.25">
      <c r="F80" s="19"/>
      <c r="G80" s="19"/>
      <c r="H80" s="19"/>
      <c r="I80" s="19"/>
      <c r="J80" s="19"/>
      <c r="K80" s="19"/>
      <c r="L80" s="19"/>
    </row>
    <row r="81" spans="2:12" x14ac:dyDescent="0.25">
      <c r="F81" s="19"/>
      <c r="G81" s="19"/>
      <c r="H81" s="19"/>
      <c r="I81" s="19"/>
      <c r="J81" s="19"/>
      <c r="K81" s="19"/>
      <c r="L81" s="19"/>
    </row>
    <row r="82" spans="2:12" x14ac:dyDescent="0.25">
      <c r="F82" s="19"/>
      <c r="G82" s="19"/>
      <c r="H82" s="19"/>
      <c r="I82" s="19"/>
      <c r="J82" s="19"/>
      <c r="K82" s="19"/>
      <c r="L82" s="19"/>
    </row>
    <row r="83" spans="2:12" x14ac:dyDescent="0.25">
      <c r="F83" s="19"/>
      <c r="G83" s="19"/>
      <c r="H83" s="19"/>
      <c r="I83" s="19"/>
      <c r="J83" s="19"/>
      <c r="K83" s="19"/>
      <c r="L83" s="19"/>
    </row>
    <row r="84" spans="2:12" x14ac:dyDescent="0.25">
      <c r="F84" s="19"/>
      <c r="G84" s="19"/>
      <c r="H84" s="19"/>
      <c r="I84" s="19"/>
      <c r="J84" s="19"/>
      <c r="K84" s="19"/>
      <c r="L84" s="19"/>
    </row>
    <row r="85" spans="2:12" x14ac:dyDescent="0.25">
      <c r="F85" s="19"/>
      <c r="G85" s="19"/>
      <c r="H85" s="19"/>
      <c r="I85" s="19"/>
      <c r="J85" s="19"/>
      <c r="K85" s="19"/>
      <c r="L85" s="19"/>
    </row>
    <row r="86" spans="2:12" x14ac:dyDescent="0.25">
      <c r="F86" s="19"/>
      <c r="G86" s="19"/>
      <c r="H86" s="19"/>
      <c r="I86" s="19"/>
      <c r="J86" s="19"/>
      <c r="K86" s="19"/>
      <c r="L86" s="19"/>
    </row>
    <row r="87" spans="2:12" x14ac:dyDescent="0.25">
      <c r="F87" s="19"/>
      <c r="G87" s="19"/>
      <c r="H87" s="19"/>
      <c r="I87" s="19"/>
      <c r="J87" s="19"/>
      <c r="K87" s="19"/>
      <c r="L87" s="19"/>
    </row>
    <row r="88" spans="2:12" x14ac:dyDescent="0.25">
      <c r="B88" s="17"/>
      <c r="F88" s="19"/>
      <c r="G88" s="19"/>
      <c r="H88" s="19"/>
      <c r="I88" s="19"/>
      <c r="J88" s="19"/>
      <c r="K88" s="19"/>
      <c r="L88" s="19"/>
    </row>
    <row r="89" spans="2:12" x14ac:dyDescent="0.25">
      <c r="B89" s="17"/>
      <c r="F89" s="19"/>
      <c r="G89" s="19"/>
      <c r="H89" s="19"/>
      <c r="I89" s="19"/>
      <c r="J89" s="19"/>
      <c r="K89" s="19"/>
      <c r="L89" s="19"/>
    </row>
    <row r="90" spans="2:12" x14ac:dyDescent="0.25">
      <c r="B90" s="17"/>
      <c r="F90" s="19"/>
      <c r="G90" s="19"/>
      <c r="H90" s="19"/>
      <c r="I90" s="19"/>
      <c r="J90" s="19"/>
      <c r="K90" s="19"/>
      <c r="L90" s="19"/>
    </row>
    <row r="91" spans="2:12" x14ac:dyDescent="0.25">
      <c r="B91" s="17"/>
      <c r="F91" s="19"/>
      <c r="G91" s="19"/>
      <c r="H91" s="19"/>
      <c r="I91" s="19"/>
      <c r="J91" s="19"/>
      <c r="K91" s="19"/>
      <c r="L91" s="19"/>
    </row>
    <row r="92" spans="2:12" x14ac:dyDescent="0.25">
      <c r="B92" s="17"/>
      <c r="F92" s="19"/>
      <c r="G92" s="19"/>
      <c r="H92" s="19"/>
      <c r="I92" s="19"/>
      <c r="J92" s="19"/>
      <c r="K92" s="19"/>
      <c r="L92" s="19"/>
    </row>
    <row r="93" spans="2:12" x14ac:dyDescent="0.25">
      <c r="B93" s="17"/>
      <c r="F93" s="19"/>
      <c r="G93" s="19"/>
      <c r="H93" s="19"/>
      <c r="I93" s="19"/>
      <c r="J93" s="19"/>
      <c r="K93" s="19"/>
      <c r="L93" s="19"/>
    </row>
    <row r="94" spans="2:12" x14ac:dyDescent="0.25">
      <c r="B94" s="17"/>
      <c r="F94" s="19"/>
      <c r="G94" s="19"/>
      <c r="H94" s="19"/>
      <c r="I94" s="19"/>
      <c r="J94" s="19"/>
      <c r="K94" s="19"/>
      <c r="L94" s="19"/>
    </row>
    <row r="95" spans="2:12" x14ac:dyDescent="0.25">
      <c r="B95" s="17"/>
      <c r="F95" s="19"/>
      <c r="G95" s="19"/>
      <c r="H95" s="19"/>
      <c r="I95" s="19"/>
      <c r="J95" s="19"/>
      <c r="K95" s="19"/>
      <c r="L95" s="19"/>
    </row>
    <row r="96" spans="2:12" x14ac:dyDescent="0.25">
      <c r="B96" s="17"/>
      <c r="F96" s="19"/>
      <c r="G96" s="19"/>
      <c r="H96" s="19"/>
      <c r="I96" s="19"/>
      <c r="J96" s="19"/>
      <c r="K96" s="19"/>
      <c r="L96" s="19"/>
    </row>
    <row r="97" spans="2:12" x14ac:dyDescent="0.25">
      <c r="B97" s="17"/>
      <c r="F97" s="19"/>
      <c r="G97" s="19"/>
      <c r="H97" s="19"/>
      <c r="I97" s="19"/>
      <c r="J97" s="19"/>
      <c r="K97" s="19"/>
      <c r="L97" s="19"/>
    </row>
    <row r="98" spans="2:12" x14ac:dyDescent="0.25">
      <c r="B98" s="17"/>
      <c r="F98" s="19"/>
      <c r="G98" s="19"/>
      <c r="H98" s="19"/>
      <c r="I98" s="19"/>
      <c r="J98" s="19"/>
      <c r="K98" s="19"/>
      <c r="L98" s="19"/>
    </row>
    <row r="99" spans="2:12" x14ac:dyDescent="0.25">
      <c r="B99" s="17"/>
      <c r="F99" s="19"/>
      <c r="G99" s="19"/>
      <c r="H99" s="19"/>
      <c r="I99" s="19"/>
      <c r="J99" s="19"/>
      <c r="K99" s="19"/>
      <c r="L99" s="19"/>
    </row>
    <row r="100" spans="2:12" x14ac:dyDescent="0.25">
      <c r="B100" s="17"/>
      <c r="F100" s="19"/>
      <c r="G100" s="19"/>
      <c r="H100" s="19"/>
      <c r="I100" s="19"/>
      <c r="J100" s="19"/>
      <c r="K100" s="19"/>
      <c r="L100" s="19"/>
    </row>
    <row r="101" spans="2:12" x14ac:dyDescent="0.25">
      <c r="B101" s="17"/>
      <c r="F101" s="19"/>
      <c r="G101" s="19"/>
      <c r="H101" s="19"/>
      <c r="I101" s="19"/>
      <c r="J101" s="19"/>
      <c r="K101" s="19"/>
      <c r="L101" s="19"/>
    </row>
    <row r="102" spans="2:12" x14ac:dyDescent="0.25">
      <c r="B102" s="17"/>
      <c r="F102" s="19"/>
      <c r="G102" s="19"/>
      <c r="H102" s="19"/>
      <c r="I102" s="19"/>
      <c r="J102" s="19"/>
      <c r="K102" s="19"/>
      <c r="L102" s="19"/>
    </row>
    <row r="103" spans="2:12" x14ac:dyDescent="0.25">
      <c r="B103" s="17"/>
      <c r="F103" s="19"/>
      <c r="G103" s="19"/>
      <c r="H103" s="19"/>
      <c r="I103" s="19"/>
      <c r="J103" s="19"/>
      <c r="K103" s="19"/>
      <c r="L103" s="19"/>
    </row>
    <row r="104" spans="2:12" x14ac:dyDescent="0.25">
      <c r="B104" s="17"/>
      <c r="F104" s="19"/>
      <c r="G104" s="19"/>
      <c r="H104" s="19"/>
      <c r="I104" s="19"/>
      <c r="J104" s="19"/>
      <c r="K104" s="19"/>
      <c r="L104" s="19"/>
    </row>
    <row r="105" spans="2:12" x14ac:dyDescent="0.25">
      <c r="B105" s="17"/>
      <c r="F105" s="19"/>
      <c r="G105" s="19"/>
      <c r="H105" s="19"/>
      <c r="I105" s="19"/>
      <c r="J105" s="19"/>
      <c r="K105" s="19"/>
      <c r="L105" s="19"/>
    </row>
    <row r="106" spans="2:12" x14ac:dyDescent="0.25">
      <c r="B106" s="17"/>
      <c r="F106" s="19"/>
      <c r="G106" s="19"/>
      <c r="H106" s="19"/>
      <c r="I106" s="19"/>
      <c r="J106" s="19"/>
      <c r="K106" s="19"/>
      <c r="L106" s="19"/>
    </row>
    <row r="107" spans="2:12" x14ac:dyDescent="0.25">
      <c r="B107" s="17"/>
      <c r="F107" s="19"/>
      <c r="G107" s="19"/>
      <c r="H107" s="19"/>
      <c r="I107" s="19"/>
      <c r="J107" s="19"/>
      <c r="K107" s="19"/>
      <c r="L107" s="19"/>
    </row>
    <row r="108" spans="2:12" x14ac:dyDescent="0.25">
      <c r="B108" s="17"/>
      <c r="F108" s="19"/>
      <c r="G108" s="19"/>
      <c r="H108" s="19"/>
      <c r="I108" s="19"/>
      <c r="J108" s="19"/>
      <c r="K108" s="19"/>
      <c r="L108" s="19"/>
    </row>
    <row r="109" spans="2:12" x14ac:dyDescent="0.25">
      <c r="B109" s="17"/>
      <c r="F109" s="19"/>
      <c r="G109" s="19"/>
      <c r="H109" s="19"/>
      <c r="I109" s="19"/>
      <c r="J109" s="19"/>
      <c r="K109" s="19"/>
      <c r="L109" s="19"/>
    </row>
    <row r="110" spans="2:12" x14ac:dyDescent="0.25">
      <c r="B110" s="17"/>
      <c r="F110" s="19"/>
      <c r="G110" s="19"/>
      <c r="H110" s="19"/>
      <c r="I110" s="19"/>
      <c r="J110" s="19"/>
      <c r="K110" s="19"/>
      <c r="L110" s="19"/>
    </row>
    <row r="111" spans="2:12" x14ac:dyDescent="0.25">
      <c r="B111" s="17"/>
      <c r="F111" s="19"/>
      <c r="G111" s="19"/>
      <c r="H111" s="19"/>
      <c r="I111" s="19"/>
      <c r="J111" s="19"/>
      <c r="K111" s="19"/>
      <c r="L111" s="19"/>
    </row>
    <row r="112" spans="2:12" x14ac:dyDescent="0.25">
      <c r="B112" s="17"/>
      <c r="F112" s="19"/>
      <c r="G112" s="19"/>
      <c r="H112" s="19"/>
      <c r="I112" s="19"/>
      <c r="J112" s="19"/>
      <c r="K112" s="19"/>
      <c r="L112" s="19"/>
    </row>
    <row r="113" spans="2:12" x14ac:dyDescent="0.25">
      <c r="B113" s="17"/>
      <c r="F113" s="19"/>
      <c r="G113" s="19"/>
      <c r="H113" s="19"/>
      <c r="I113" s="19"/>
      <c r="J113" s="19"/>
      <c r="K113" s="19"/>
      <c r="L113" s="19"/>
    </row>
    <row r="114" spans="2:12" x14ac:dyDescent="0.25">
      <c r="B114" s="17"/>
      <c r="F114" s="19"/>
      <c r="G114" s="19"/>
      <c r="H114" s="19"/>
      <c r="I114" s="19"/>
      <c r="J114" s="19"/>
      <c r="K114" s="19"/>
      <c r="L114" s="19"/>
    </row>
    <row r="115" spans="2:12" x14ac:dyDescent="0.25">
      <c r="B115" s="17"/>
      <c r="F115" s="19"/>
      <c r="G115" s="19"/>
      <c r="H115" s="19"/>
      <c r="I115" s="19"/>
      <c r="J115" s="19"/>
      <c r="K115" s="19"/>
      <c r="L115" s="19"/>
    </row>
    <row r="116" spans="2:12" x14ac:dyDescent="0.25">
      <c r="B116" s="17"/>
      <c r="F116" s="19"/>
      <c r="G116" s="19"/>
      <c r="H116" s="19"/>
      <c r="I116" s="19"/>
      <c r="J116" s="19"/>
      <c r="K116" s="19"/>
      <c r="L116" s="19"/>
    </row>
    <row r="117" spans="2:12" x14ac:dyDescent="0.25">
      <c r="B117" s="17"/>
      <c r="F117" s="19"/>
      <c r="G117" s="19"/>
      <c r="H117" s="19"/>
      <c r="I117" s="19"/>
      <c r="J117" s="19"/>
      <c r="K117" s="19"/>
      <c r="L117" s="19"/>
    </row>
    <row r="118" spans="2:12" x14ac:dyDescent="0.25">
      <c r="B118" s="17"/>
      <c r="F118" s="19"/>
      <c r="G118" s="19"/>
      <c r="H118" s="19"/>
      <c r="I118" s="19"/>
      <c r="J118" s="19"/>
      <c r="K118" s="19"/>
      <c r="L118" s="19"/>
    </row>
    <row r="119" spans="2:12" x14ac:dyDescent="0.25">
      <c r="B119" s="17"/>
      <c r="F119" s="19"/>
      <c r="G119" s="19"/>
      <c r="H119" s="19"/>
      <c r="I119" s="19"/>
      <c r="J119" s="19"/>
      <c r="K119" s="19"/>
      <c r="L119" s="19"/>
    </row>
    <row r="120" spans="2:12" x14ac:dyDescent="0.25">
      <c r="B120" s="17"/>
      <c r="F120" s="19"/>
      <c r="G120" s="19"/>
      <c r="H120" s="19"/>
      <c r="I120" s="19"/>
      <c r="J120" s="19"/>
      <c r="K120" s="19"/>
      <c r="L120" s="19"/>
    </row>
    <row r="121" spans="2:12" x14ac:dyDescent="0.25">
      <c r="B121" s="17"/>
      <c r="F121" s="19"/>
      <c r="G121" s="19"/>
      <c r="H121" s="19"/>
      <c r="I121" s="19"/>
      <c r="J121" s="19"/>
      <c r="K121" s="19"/>
      <c r="L121" s="19"/>
    </row>
    <row r="122" spans="2:12" x14ac:dyDescent="0.25">
      <c r="B122" s="17"/>
      <c r="F122" s="19"/>
      <c r="G122" s="19"/>
      <c r="H122" s="19"/>
      <c r="I122" s="19"/>
      <c r="J122" s="19"/>
      <c r="K122" s="19"/>
      <c r="L122" s="19"/>
    </row>
    <row r="123" spans="2:12" x14ac:dyDescent="0.25">
      <c r="B123" s="17"/>
      <c r="F123" s="19"/>
      <c r="G123" s="19"/>
      <c r="H123" s="19"/>
      <c r="I123" s="19"/>
      <c r="J123" s="19"/>
      <c r="K123" s="19"/>
      <c r="L123" s="19"/>
    </row>
    <row r="124" spans="2:12" x14ac:dyDescent="0.25">
      <c r="B124" s="17"/>
      <c r="F124" s="19"/>
      <c r="G124" s="19"/>
      <c r="H124" s="19"/>
      <c r="I124" s="19"/>
      <c r="J124" s="19"/>
      <c r="K124" s="19"/>
      <c r="L124" s="19"/>
    </row>
    <row r="125" spans="2:12" x14ac:dyDescent="0.25">
      <c r="B125" s="17"/>
      <c r="F125" s="19"/>
      <c r="G125" s="19"/>
      <c r="H125" s="19"/>
      <c r="I125" s="19"/>
      <c r="J125" s="19"/>
      <c r="K125" s="19"/>
      <c r="L125" s="19"/>
    </row>
    <row r="126" spans="2:12" x14ac:dyDescent="0.25">
      <c r="B126" s="17"/>
      <c r="F126" s="19"/>
      <c r="G126" s="19"/>
      <c r="H126" s="19"/>
      <c r="I126" s="19"/>
      <c r="J126" s="19"/>
      <c r="K126" s="19"/>
      <c r="L126" s="19"/>
    </row>
    <row r="127" spans="2:12" x14ac:dyDescent="0.25">
      <c r="B127" s="17"/>
      <c r="F127" s="19"/>
      <c r="G127" s="19"/>
      <c r="H127" s="19"/>
      <c r="I127" s="19"/>
      <c r="J127" s="19"/>
      <c r="K127" s="19"/>
      <c r="L127" s="19"/>
    </row>
    <row r="128" spans="2:12" x14ac:dyDescent="0.25">
      <c r="B128" s="17"/>
      <c r="F128" s="19"/>
      <c r="G128" s="19"/>
      <c r="H128" s="19"/>
      <c r="I128" s="19"/>
      <c r="J128" s="19"/>
      <c r="K128" s="19"/>
      <c r="L128" s="19"/>
    </row>
    <row r="129" spans="2:12" x14ac:dyDescent="0.25">
      <c r="B129" s="17"/>
      <c r="F129" s="19"/>
      <c r="G129" s="19"/>
      <c r="H129" s="19"/>
      <c r="I129" s="19"/>
      <c r="J129" s="19"/>
      <c r="K129" s="19"/>
      <c r="L129" s="19"/>
    </row>
    <row r="130" spans="2:12" x14ac:dyDescent="0.25">
      <c r="B130" s="17"/>
      <c r="F130" s="19"/>
      <c r="G130" s="19"/>
      <c r="H130" s="19"/>
      <c r="I130" s="19"/>
      <c r="J130" s="19"/>
      <c r="K130" s="19"/>
      <c r="L130" s="19"/>
    </row>
    <row r="131" spans="2:12" x14ac:dyDescent="0.25">
      <c r="B131" s="17"/>
      <c r="F131" s="19"/>
      <c r="G131" s="19"/>
      <c r="H131" s="19"/>
      <c r="I131" s="19"/>
      <c r="J131" s="19"/>
      <c r="K131" s="19"/>
      <c r="L131" s="19"/>
    </row>
    <row r="132" spans="2:12" x14ac:dyDescent="0.25">
      <c r="B132" s="17"/>
      <c r="F132" s="19"/>
      <c r="G132" s="19"/>
      <c r="H132" s="19"/>
      <c r="I132" s="19"/>
      <c r="J132" s="19"/>
      <c r="K132" s="19"/>
      <c r="L132" s="19"/>
    </row>
    <row r="133" spans="2:12" x14ac:dyDescent="0.25">
      <c r="B133" s="17"/>
      <c r="F133" s="19"/>
      <c r="G133" s="19"/>
      <c r="H133" s="19"/>
      <c r="I133" s="19"/>
      <c r="J133" s="19"/>
      <c r="K133" s="19"/>
      <c r="L133" s="19"/>
    </row>
    <row r="134" spans="2:12" x14ac:dyDescent="0.25">
      <c r="B134" s="17"/>
      <c r="F134" s="19"/>
      <c r="G134" s="19"/>
      <c r="H134" s="19"/>
      <c r="I134" s="19"/>
      <c r="J134" s="19"/>
      <c r="K134" s="19"/>
      <c r="L134" s="19"/>
    </row>
    <row r="135" spans="2:12" x14ac:dyDescent="0.25">
      <c r="B135" s="17"/>
      <c r="F135" s="19"/>
      <c r="G135" s="19"/>
      <c r="H135" s="19"/>
      <c r="I135" s="19"/>
      <c r="J135" s="19"/>
      <c r="K135" s="19"/>
      <c r="L135" s="19"/>
    </row>
    <row r="136" spans="2:12" x14ac:dyDescent="0.25">
      <c r="B136" s="17"/>
      <c r="F136" s="19"/>
      <c r="G136" s="19"/>
      <c r="H136" s="19"/>
      <c r="I136" s="19"/>
      <c r="J136" s="19"/>
      <c r="K136" s="19"/>
      <c r="L136" s="19"/>
    </row>
    <row r="137" spans="2:12" x14ac:dyDescent="0.25">
      <c r="B137" s="17"/>
      <c r="F137" s="19"/>
      <c r="G137" s="19"/>
      <c r="H137" s="19"/>
      <c r="I137" s="19"/>
      <c r="J137" s="19"/>
      <c r="K137" s="19"/>
      <c r="L137" s="19"/>
    </row>
    <row r="138" spans="2:12" x14ac:dyDescent="0.25">
      <c r="B138" s="17"/>
      <c r="F138" s="19"/>
      <c r="G138" s="19"/>
      <c r="H138" s="19"/>
      <c r="I138" s="19"/>
      <c r="J138" s="19"/>
      <c r="K138" s="19"/>
      <c r="L138" s="19"/>
    </row>
    <row r="139" spans="2:12" x14ac:dyDescent="0.25">
      <c r="B139" s="17"/>
      <c r="F139" s="19"/>
      <c r="G139" s="19"/>
      <c r="H139" s="19"/>
      <c r="I139" s="19"/>
      <c r="J139" s="19"/>
      <c r="K139" s="19"/>
      <c r="L139" s="19"/>
    </row>
    <row r="140" spans="2:12" x14ac:dyDescent="0.25">
      <c r="B140" s="17"/>
      <c r="F140" s="19"/>
      <c r="G140" s="19"/>
      <c r="H140" s="19"/>
      <c r="I140" s="19"/>
      <c r="J140" s="19"/>
      <c r="K140" s="19"/>
      <c r="L140" s="19"/>
    </row>
    <row r="141" spans="2:12" x14ac:dyDescent="0.25">
      <c r="B141" s="17"/>
      <c r="F141" s="19"/>
      <c r="G141" s="19"/>
      <c r="H141" s="19"/>
      <c r="I141" s="19"/>
      <c r="J141" s="19"/>
      <c r="K141" s="19"/>
      <c r="L141" s="19"/>
    </row>
    <row r="142" spans="2:12" x14ac:dyDescent="0.25">
      <c r="B142" s="17"/>
      <c r="F142" s="19"/>
      <c r="G142" s="19"/>
      <c r="H142" s="19"/>
      <c r="I142" s="19"/>
      <c r="J142" s="19"/>
      <c r="K142" s="19"/>
      <c r="L142" s="19"/>
    </row>
    <row r="143" spans="2:12" x14ac:dyDescent="0.25">
      <c r="B143" s="17"/>
      <c r="F143" s="19"/>
      <c r="G143" s="19"/>
      <c r="H143" s="19"/>
      <c r="I143" s="19"/>
      <c r="J143" s="19"/>
      <c r="K143" s="19"/>
      <c r="L143" s="19"/>
    </row>
    <row r="144" spans="2:12" x14ac:dyDescent="0.25">
      <c r="B144" s="17"/>
      <c r="F144" s="19"/>
      <c r="G144" s="19"/>
      <c r="H144" s="19"/>
      <c r="I144" s="19"/>
      <c r="J144" s="19"/>
      <c r="K144" s="19"/>
      <c r="L144" s="19"/>
    </row>
    <row r="145" spans="2:12" x14ac:dyDescent="0.25">
      <c r="B145" s="17"/>
      <c r="F145" s="19"/>
      <c r="G145" s="19"/>
      <c r="H145" s="19"/>
      <c r="I145" s="19"/>
      <c r="J145" s="19"/>
      <c r="K145" s="19"/>
      <c r="L145" s="19"/>
    </row>
    <row r="146" spans="2:12" x14ac:dyDescent="0.25">
      <c r="B146" s="17"/>
      <c r="F146" s="19"/>
      <c r="G146" s="19"/>
      <c r="H146" s="19"/>
      <c r="I146" s="19"/>
      <c r="J146" s="19"/>
      <c r="K146" s="19"/>
      <c r="L146" s="19"/>
    </row>
    <row r="147" spans="2:12" x14ac:dyDescent="0.25">
      <c r="B147" s="17"/>
      <c r="F147" s="19"/>
      <c r="G147" s="19"/>
      <c r="H147" s="19"/>
      <c r="I147" s="19"/>
      <c r="J147" s="19"/>
      <c r="K147" s="19"/>
      <c r="L147" s="19"/>
    </row>
    <row r="148" spans="2:12" x14ac:dyDescent="0.25">
      <c r="B148" s="17"/>
      <c r="F148" s="19"/>
      <c r="G148" s="19"/>
      <c r="H148" s="19"/>
      <c r="I148" s="19"/>
      <c r="J148" s="19"/>
      <c r="K148" s="19"/>
      <c r="L148" s="19"/>
    </row>
    <row r="149" spans="2:12" x14ac:dyDescent="0.25">
      <c r="B149" s="17"/>
      <c r="F149" s="19"/>
      <c r="G149" s="19"/>
      <c r="H149" s="19"/>
      <c r="I149" s="19"/>
      <c r="J149" s="19"/>
      <c r="K149" s="19"/>
      <c r="L149" s="19"/>
    </row>
    <row r="150" spans="2:12" x14ac:dyDescent="0.25">
      <c r="B150" s="17"/>
      <c r="F150" s="19"/>
      <c r="G150" s="19"/>
      <c r="H150" s="19"/>
      <c r="I150" s="19"/>
      <c r="J150" s="19"/>
      <c r="K150" s="19"/>
      <c r="L150" s="19"/>
    </row>
    <row r="151" spans="2:12" x14ac:dyDescent="0.25">
      <c r="B151" s="17"/>
      <c r="F151" s="19"/>
      <c r="G151" s="19"/>
      <c r="H151" s="19"/>
      <c r="I151" s="19"/>
      <c r="J151" s="19"/>
      <c r="K151" s="19"/>
      <c r="L151" s="19"/>
    </row>
    <row r="152" spans="2:12" x14ac:dyDescent="0.25">
      <c r="B152" s="17"/>
      <c r="F152" s="19"/>
      <c r="G152" s="19"/>
      <c r="H152" s="19"/>
      <c r="I152" s="19"/>
      <c r="J152" s="19"/>
      <c r="K152" s="19"/>
      <c r="L152" s="19"/>
    </row>
    <row r="153" spans="2:12" x14ac:dyDescent="0.25">
      <c r="B153" s="17"/>
      <c r="F153" s="19"/>
      <c r="G153" s="19"/>
      <c r="H153" s="19"/>
      <c r="I153" s="19"/>
      <c r="J153" s="19"/>
      <c r="K153" s="19"/>
      <c r="L153" s="19"/>
    </row>
    <row r="154" spans="2:12" x14ac:dyDescent="0.25">
      <c r="B154" s="17"/>
      <c r="F154" s="19"/>
      <c r="G154" s="19"/>
      <c r="H154" s="19"/>
      <c r="I154" s="19"/>
      <c r="J154" s="19"/>
      <c r="K154" s="19"/>
      <c r="L154" s="19"/>
    </row>
    <row r="155" spans="2:12" x14ac:dyDescent="0.25">
      <c r="B155" s="17"/>
      <c r="F155" s="19"/>
      <c r="G155" s="19"/>
      <c r="H155" s="19"/>
      <c r="I155" s="19"/>
      <c r="J155" s="19"/>
      <c r="K155" s="19"/>
      <c r="L155" s="19"/>
    </row>
    <row r="156" spans="2:12" x14ac:dyDescent="0.25">
      <c r="B156" s="17"/>
      <c r="F156" s="19"/>
      <c r="G156" s="19"/>
      <c r="H156" s="19"/>
      <c r="I156" s="19"/>
      <c r="J156" s="19"/>
      <c r="K156" s="19"/>
      <c r="L156" s="19"/>
    </row>
    <row r="157" spans="2:12" x14ac:dyDescent="0.25">
      <c r="B157" s="17"/>
      <c r="F157" s="19"/>
      <c r="G157" s="19"/>
      <c r="H157" s="19"/>
      <c r="I157" s="19"/>
      <c r="J157" s="19"/>
      <c r="K157" s="19"/>
      <c r="L157" s="19"/>
    </row>
    <row r="158" spans="2:12" x14ac:dyDescent="0.25">
      <c r="B158" s="17"/>
      <c r="F158" s="19"/>
      <c r="G158" s="19"/>
      <c r="H158" s="19"/>
      <c r="I158" s="19"/>
      <c r="J158" s="19"/>
      <c r="K158" s="19"/>
      <c r="L158" s="19"/>
    </row>
    <row r="159" spans="2:12" x14ac:dyDescent="0.25">
      <c r="B159" s="17"/>
      <c r="F159" s="19"/>
      <c r="G159" s="19"/>
      <c r="H159" s="19"/>
      <c r="I159" s="19"/>
      <c r="J159" s="19"/>
      <c r="K159" s="19"/>
      <c r="L159" s="19"/>
    </row>
    <row r="160" spans="2:12" x14ac:dyDescent="0.25">
      <c r="B160" s="17"/>
      <c r="F160" s="19"/>
      <c r="G160" s="19"/>
      <c r="H160" s="19"/>
      <c r="I160" s="19"/>
      <c r="J160" s="19"/>
      <c r="K160" s="19"/>
      <c r="L160" s="19"/>
    </row>
    <row r="161" spans="2:12" x14ac:dyDescent="0.25">
      <c r="B161" s="17"/>
      <c r="F161" s="19"/>
      <c r="G161" s="19"/>
      <c r="H161" s="19"/>
      <c r="I161" s="19"/>
      <c r="J161" s="19"/>
      <c r="K161" s="19"/>
      <c r="L161" s="19"/>
    </row>
    <row r="162" spans="2:12" x14ac:dyDescent="0.25">
      <c r="B162" s="17"/>
      <c r="F162" s="19"/>
      <c r="G162" s="19"/>
      <c r="H162" s="19"/>
      <c r="I162" s="19"/>
      <c r="J162" s="19"/>
      <c r="K162" s="19"/>
      <c r="L162" s="19"/>
    </row>
    <row r="163" spans="2:12" x14ac:dyDescent="0.25">
      <c r="B163" s="17"/>
      <c r="F163" s="19"/>
      <c r="G163" s="19"/>
      <c r="H163" s="19"/>
      <c r="I163" s="19"/>
      <c r="J163" s="19"/>
      <c r="K163" s="19"/>
      <c r="L163" s="19"/>
    </row>
    <row r="164" spans="2:12" x14ac:dyDescent="0.25">
      <c r="B164" s="17"/>
      <c r="F164" s="19"/>
      <c r="G164" s="19"/>
      <c r="H164" s="19"/>
      <c r="I164" s="19"/>
      <c r="J164" s="19"/>
      <c r="K164" s="19"/>
      <c r="L164" s="19"/>
    </row>
    <row r="165" spans="2:12" x14ac:dyDescent="0.25">
      <c r="B165" s="17"/>
      <c r="F165" s="19"/>
      <c r="G165" s="19"/>
      <c r="H165" s="19"/>
      <c r="I165" s="19"/>
      <c r="J165" s="19"/>
      <c r="K165" s="19"/>
      <c r="L165" s="19"/>
    </row>
    <row r="166" spans="2:12" x14ac:dyDescent="0.25">
      <c r="B166" s="17"/>
      <c r="F166" s="19"/>
      <c r="G166" s="19"/>
      <c r="H166" s="19"/>
      <c r="I166" s="19"/>
      <c r="J166" s="19"/>
      <c r="K166" s="19"/>
      <c r="L166" s="19"/>
    </row>
    <row r="167" spans="2:12" x14ac:dyDescent="0.25">
      <c r="B167" s="17"/>
      <c r="F167" s="19"/>
      <c r="G167" s="19"/>
      <c r="H167" s="19"/>
      <c r="I167" s="19"/>
      <c r="J167" s="19"/>
      <c r="K167" s="19"/>
      <c r="L167" s="19"/>
    </row>
    <row r="168" spans="2:12" x14ac:dyDescent="0.25">
      <c r="B168" s="17"/>
      <c r="F168" s="19"/>
      <c r="G168" s="19"/>
      <c r="H168" s="19"/>
      <c r="I168" s="19"/>
      <c r="J168" s="19"/>
      <c r="K168" s="19"/>
      <c r="L168" s="19"/>
    </row>
    <row r="169" spans="2:12" x14ac:dyDescent="0.25">
      <c r="B169" s="17"/>
      <c r="F169" s="19"/>
      <c r="G169" s="19"/>
      <c r="H169" s="19"/>
      <c r="I169" s="19"/>
      <c r="J169" s="19"/>
      <c r="K169" s="19"/>
      <c r="L169" s="19"/>
    </row>
    <row r="170" spans="2:12" x14ac:dyDescent="0.25">
      <c r="B170" s="17"/>
      <c r="F170" s="19"/>
      <c r="G170" s="19"/>
      <c r="H170" s="19"/>
      <c r="I170" s="19"/>
      <c r="J170" s="19"/>
      <c r="K170" s="19"/>
      <c r="L170" s="19"/>
    </row>
    <row r="171" spans="2:12" x14ac:dyDescent="0.25">
      <c r="B171" s="17"/>
      <c r="F171" s="19"/>
      <c r="G171" s="19"/>
      <c r="H171" s="19"/>
      <c r="I171" s="19"/>
      <c r="J171" s="19"/>
      <c r="K171" s="19"/>
      <c r="L171" s="19"/>
    </row>
    <row r="172" spans="2:12" x14ac:dyDescent="0.25">
      <c r="B172" s="17"/>
      <c r="F172" s="19"/>
      <c r="G172" s="19"/>
      <c r="H172" s="19"/>
      <c r="I172" s="19"/>
      <c r="J172" s="19"/>
      <c r="K172" s="19"/>
      <c r="L172" s="19"/>
    </row>
    <row r="173" spans="2:12" x14ac:dyDescent="0.25">
      <c r="B173" s="17"/>
      <c r="F173" s="19"/>
      <c r="G173" s="19"/>
      <c r="H173" s="19"/>
      <c r="I173" s="19"/>
      <c r="J173" s="19"/>
      <c r="K173" s="19"/>
      <c r="L173" s="19"/>
    </row>
    <row r="174" spans="2:12" x14ac:dyDescent="0.25">
      <c r="B174" s="17"/>
      <c r="F174" s="19"/>
      <c r="G174" s="19"/>
      <c r="H174" s="19"/>
      <c r="I174" s="19"/>
      <c r="J174" s="19"/>
      <c r="K174" s="19"/>
      <c r="L174" s="19"/>
    </row>
    <row r="175" spans="2:12" x14ac:dyDescent="0.25">
      <c r="B175" s="17"/>
      <c r="F175" s="19"/>
      <c r="G175" s="19"/>
      <c r="H175" s="19"/>
      <c r="I175" s="19"/>
      <c r="J175" s="19"/>
      <c r="K175" s="19"/>
      <c r="L175" s="19"/>
    </row>
    <row r="176" spans="2:12" x14ac:dyDescent="0.25">
      <c r="B176" s="17"/>
      <c r="F176" s="19"/>
      <c r="G176" s="19"/>
      <c r="H176" s="19"/>
      <c r="I176" s="19"/>
      <c r="J176" s="19"/>
      <c r="K176" s="19"/>
      <c r="L176" s="19"/>
    </row>
    <row r="177" spans="2:12" x14ac:dyDescent="0.25">
      <c r="B177" s="17"/>
      <c r="F177" s="19"/>
      <c r="G177" s="19"/>
      <c r="H177" s="19"/>
      <c r="I177" s="19"/>
      <c r="J177" s="19"/>
      <c r="K177" s="19"/>
      <c r="L177" s="19"/>
    </row>
    <row r="178" spans="2:12" x14ac:dyDescent="0.25">
      <c r="B178" s="17"/>
      <c r="F178" s="19"/>
      <c r="G178" s="19"/>
      <c r="H178" s="19"/>
      <c r="I178" s="19"/>
      <c r="J178" s="19"/>
      <c r="K178" s="19"/>
      <c r="L178" s="19"/>
    </row>
    <row r="179" spans="2:12" x14ac:dyDescent="0.25">
      <c r="B179" s="17"/>
      <c r="F179" s="19"/>
      <c r="G179" s="19"/>
      <c r="H179" s="19"/>
      <c r="I179" s="19"/>
      <c r="J179" s="19"/>
      <c r="K179" s="19"/>
      <c r="L179" s="19"/>
    </row>
    <row r="180" spans="2:12" x14ac:dyDescent="0.25">
      <c r="B180" s="17"/>
      <c r="F180" s="19"/>
      <c r="G180" s="19"/>
      <c r="H180" s="19"/>
      <c r="I180" s="19"/>
      <c r="J180" s="19"/>
      <c r="K180" s="19"/>
      <c r="L180" s="19"/>
    </row>
    <row r="181" spans="2:12" x14ac:dyDescent="0.25">
      <c r="B181" s="17"/>
      <c r="F181" s="19"/>
      <c r="G181" s="19"/>
      <c r="H181" s="19"/>
      <c r="I181" s="19"/>
      <c r="J181" s="19"/>
      <c r="K181" s="19"/>
      <c r="L181" s="19"/>
    </row>
    <row r="182" spans="2:12" x14ac:dyDescent="0.25">
      <c r="B182" s="17"/>
      <c r="F182" s="19"/>
      <c r="G182" s="19"/>
      <c r="H182" s="19"/>
      <c r="I182" s="19"/>
      <c r="J182" s="19"/>
      <c r="K182" s="19"/>
      <c r="L182" s="19"/>
    </row>
    <row r="183" spans="2:12" x14ac:dyDescent="0.25">
      <c r="B183" s="17"/>
      <c r="F183" s="19"/>
      <c r="G183" s="19"/>
      <c r="H183" s="19"/>
      <c r="I183" s="19"/>
      <c r="J183" s="19"/>
      <c r="K183" s="19"/>
      <c r="L183" s="19"/>
    </row>
    <row r="184" spans="2:12" x14ac:dyDescent="0.25">
      <c r="B184" s="17"/>
      <c r="F184" s="19"/>
      <c r="G184" s="19"/>
      <c r="H184" s="19"/>
      <c r="I184" s="19"/>
      <c r="J184" s="19"/>
      <c r="K184" s="19"/>
      <c r="L184" s="19"/>
    </row>
    <row r="185" spans="2:12" x14ac:dyDescent="0.25">
      <c r="B185" s="17"/>
      <c r="F185" s="19"/>
      <c r="G185" s="19"/>
      <c r="H185" s="19"/>
      <c r="I185" s="19"/>
      <c r="J185" s="19"/>
      <c r="K185" s="19"/>
      <c r="L185" s="19"/>
    </row>
    <row r="186" spans="2:12" x14ac:dyDescent="0.25">
      <c r="B186" s="17"/>
      <c r="F186" s="19"/>
      <c r="G186" s="19"/>
      <c r="H186" s="19"/>
      <c r="I186" s="19"/>
      <c r="J186" s="19"/>
      <c r="K186" s="19"/>
      <c r="L186" s="19"/>
    </row>
    <row r="187" spans="2:12" x14ac:dyDescent="0.25">
      <c r="B187" s="17"/>
      <c r="F187" s="19"/>
      <c r="G187" s="19"/>
      <c r="H187" s="19"/>
      <c r="I187" s="19"/>
      <c r="J187" s="19"/>
      <c r="K187" s="19"/>
      <c r="L187" s="19"/>
    </row>
    <row r="188" spans="2:12" x14ac:dyDescent="0.25">
      <c r="B188" s="17"/>
      <c r="F188" s="19"/>
      <c r="G188" s="19"/>
      <c r="H188" s="19"/>
      <c r="I188" s="19"/>
      <c r="J188" s="19"/>
      <c r="K188" s="19"/>
      <c r="L188" s="19"/>
    </row>
    <row r="189" spans="2:12" x14ac:dyDescent="0.25">
      <c r="B189" s="17"/>
      <c r="F189" s="19"/>
      <c r="G189" s="19"/>
      <c r="H189" s="19"/>
      <c r="I189" s="19"/>
      <c r="J189" s="19"/>
      <c r="K189" s="19"/>
      <c r="L189" s="19"/>
    </row>
    <row r="190" spans="2:12" x14ac:dyDescent="0.25">
      <c r="B190" s="17"/>
      <c r="F190" s="19"/>
      <c r="G190" s="19"/>
      <c r="H190" s="19"/>
      <c r="I190" s="19"/>
      <c r="J190" s="19"/>
      <c r="K190" s="19"/>
      <c r="L190" s="19"/>
    </row>
    <row r="191" spans="2:12" x14ac:dyDescent="0.25">
      <c r="B191" s="17"/>
      <c r="F191" s="19"/>
      <c r="G191" s="19"/>
      <c r="H191" s="19"/>
      <c r="I191" s="19"/>
      <c r="J191" s="19"/>
      <c r="K191" s="19"/>
      <c r="L191" s="19"/>
    </row>
    <row r="192" spans="2:12" x14ac:dyDescent="0.25">
      <c r="B192" s="17"/>
      <c r="F192" s="19"/>
      <c r="G192" s="19"/>
      <c r="H192" s="19"/>
      <c r="I192" s="19"/>
      <c r="J192" s="19"/>
      <c r="K192" s="19"/>
      <c r="L192" s="19"/>
    </row>
    <row r="193" spans="2:12" x14ac:dyDescent="0.25">
      <c r="B193" s="17"/>
      <c r="F193" s="19"/>
      <c r="G193" s="19"/>
      <c r="H193" s="19"/>
      <c r="I193" s="19"/>
      <c r="J193" s="19"/>
      <c r="K193" s="19"/>
      <c r="L193" s="19"/>
    </row>
    <row r="194" spans="2:12" x14ac:dyDescent="0.25">
      <c r="B194" s="17"/>
      <c r="F194" s="19"/>
      <c r="G194" s="19"/>
      <c r="H194" s="19"/>
      <c r="I194" s="19"/>
      <c r="J194" s="19"/>
      <c r="K194" s="19"/>
      <c r="L194" s="19"/>
    </row>
    <row r="195" spans="2:12" x14ac:dyDescent="0.25">
      <c r="B195" s="17"/>
      <c r="F195" s="19"/>
      <c r="G195" s="19"/>
      <c r="H195" s="19"/>
      <c r="I195" s="19"/>
      <c r="J195" s="19"/>
      <c r="K195" s="19"/>
      <c r="L195" s="19"/>
    </row>
    <row r="196" spans="2:12" x14ac:dyDescent="0.25">
      <c r="B196" s="17"/>
      <c r="F196" s="19"/>
      <c r="G196" s="19"/>
      <c r="H196" s="19"/>
      <c r="I196" s="19"/>
      <c r="J196" s="19"/>
      <c r="K196" s="19"/>
      <c r="L196" s="19"/>
    </row>
    <row r="197" spans="2:12" x14ac:dyDescent="0.25">
      <c r="B197" s="17"/>
      <c r="F197" s="19"/>
      <c r="G197" s="19"/>
      <c r="H197" s="19"/>
      <c r="I197" s="19"/>
      <c r="J197" s="19"/>
      <c r="K197" s="19"/>
      <c r="L197" s="19"/>
    </row>
    <row r="198" spans="2:12" x14ac:dyDescent="0.25">
      <c r="B198" s="17"/>
      <c r="F198" s="19"/>
      <c r="G198" s="19"/>
      <c r="H198" s="19"/>
      <c r="I198" s="19"/>
      <c r="J198" s="19"/>
      <c r="K198" s="19"/>
      <c r="L198" s="19"/>
    </row>
    <row r="199" spans="2:12" x14ac:dyDescent="0.25">
      <c r="B199" s="17"/>
      <c r="F199" s="19"/>
      <c r="G199" s="19"/>
      <c r="H199" s="19"/>
      <c r="I199" s="19"/>
      <c r="J199" s="19"/>
      <c r="K199" s="19"/>
      <c r="L199" s="19"/>
    </row>
    <row r="200" spans="2:12" x14ac:dyDescent="0.25">
      <c r="B200" s="17"/>
      <c r="F200" s="19"/>
      <c r="G200" s="19"/>
      <c r="H200" s="19"/>
      <c r="I200" s="19"/>
      <c r="J200" s="19"/>
      <c r="K200" s="19"/>
      <c r="L200" s="19"/>
    </row>
    <row r="201" spans="2:12" x14ac:dyDescent="0.25">
      <c r="B201" s="17"/>
      <c r="F201" s="19"/>
      <c r="G201" s="19"/>
      <c r="H201" s="19"/>
      <c r="I201" s="19"/>
      <c r="J201" s="19"/>
      <c r="K201" s="19"/>
      <c r="L201" s="19"/>
    </row>
    <row r="202" spans="2:12" x14ac:dyDescent="0.25">
      <c r="B202" s="17"/>
      <c r="F202" s="19"/>
      <c r="G202" s="19"/>
      <c r="H202" s="19"/>
      <c r="I202" s="19"/>
      <c r="J202" s="19"/>
      <c r="K202" s="19"/>
      <c r="L202" s="19"/>
    </row>
    <row r="203" spans="2:12" x14ac:dyDescent="0.25">
      <c r="B203" s="17"/>
      <c r="F203" s="19"/>
      <c r="G203" s="19"/>
      <c r="H203" s="19"/>
      <c r="I203" s="19"/>
      <c r="J203" s="19"/>
      <c r="K203" s="19"/>
      <c r="L203" s="19"/>
    </row>
    <row r="204" spans="2:12" x14ac:dyDescent="0.25">
      <c r="B204" s="17"/>
      <c r="F204" s="19"/>
      <c r="G204" s="19"/>
      <c r="H204" s="19"/>
      <c r="I204" s="19"/>
      <c r="J204" s="19"/>
      <c r="K204" s="19"/>
      <c r="L204" s="19"/>
    </row>
    <row r="205" spans="2:12" x14ac:dyDescent="0.25">
      <c r="B205" s="17"/>
      <c r="F205" s="19"/>
      <c r="G205" s="19"/>
      <c r="H205" s="19"/>
      <c r="I205" s="19"/>
      <c r="J205" s="19"/>
      <c r="K205" s="19"/>
      <c r="L205" s="19"/>
    </row>
    <row r="206" spans="2:12" x14ac:dyDescent="0.25">
      <c r="B206" s="17"/>
      <c r="F206" s="19"/>
      <c r="G206" s="19"/>
      <c r="H206" s="19"/>
      <c r="I206" s="19"/>
      <c r="J206" s="19"/>
      <c r="K206" s="19"/>
      <c r="L206" s="19"/>
    </row>
    <row r="207" spans="2:12" x14ac:dyDescent="0.25">
      <c r="B207" s="17"/>
      <c r="F207" s="19"/>
      <c r="G207" s="19"/>
      <c r="H207" s="19"/>
      <c r="I207" s="19"/>
      <c r="J207" s="19"/>
      <c r="K207" s="19"/>
      <c r="L207" s="19"/>
    </row>
    <row r="208" spans="2:12" x14ac:dyDescent="0.25">
      <c r="B208" s="17"/>
      <c r="F208" s="19"/>
      <c r="G208" s="19"/>
      <c r="H208" s="19"/>
      <c r="I208" s="19"/>
      <c r="J208" s="19"/>
      <c r="K208" s="19"/>
      <c r="L208" s="19"/>
    </row>
    <row r="209" spans="2:12" x14ac:dyDescent="0.25">
      <c r="B209" s="17"/>
      <c r="F209" s="19"/>
      <c r="G209" s="19"/>
      <c r="H209" s="19"/>
      <c r="I209" s="19"/>
      <c r="J209" s="19"/>
      <c r="K209" s="19"/>
      <c r="L209" s="19"/>
    </row>
    <row r="210" spans="2:12" x14ac:dyDescent="0.25">
      <c r="B210" s="17"/>
      <c r="F210" s="19"/>
      <c r="G210" s="19"/>
      <c r="H210" s="19"/>
      <c r="I210" s="19"/>
      <c r="J210" s="19"/>
      <c r="K210" s="19"/>
      <c r="L210" s="19"/>
    </row>
    <row r="211" spans="2:12" x14ac:dyDescent="0.25">
      <c r="B211" s="17"/>
      <c r="F211" s="19"/>
      <c r="G211" s="19"/>
      <c r="H211" s="19"/>
      <c r="I211" s="19"/>
      <c r="J211" s="19"/>
      <c r="K211" s="19"/>
      <c r="L211" s="19"/>
    </row>
    <row r="212" spans="2:12" x14ac:dyDescent="0.25">
      <c r="B212" s="17"/>
      <c r="F212" s="19"/>
      <c r="G212" s="19"/>
      <c r="H212" s="19"/>
      <c r="I212" s="19"/>
      <c r="J212" s="19"/>
      <c r="K212" s="19"/>
      <c r="L212" s="19"/>
    </row>
    <row r="213" spans="2:12" x14ac:dyDescent="0.25">
      <c r="B213" s="17"/>
      <c r="F213" s="19"/>
      <c r="G213" s="19"/>
      <c r="H213" s="19"/>
      <c r="I213" s="19"/>
      <c r="J213" s="19"/>
      <c r="K213" s="19"/>
      <c r="L213" s="19"/>
    </row>
    <row r="214" spans="2:12" x14ac:dyDescent="0.25">
      <c r="B214" s="17"/>
      <c r="F214" s="19"/>
      <c r="G214" s="19"/>
      <c r="H214" s="19"/>
      <c r="I214" s="19"/>
      <c r="J214" s="19"/>
      <c r="K214" s="19"/>
      <c r="L214" s="19"/>
    </row>
    <row r="215" spans="2:12" x14ac:dyDescent="0.25">
      <c r="B215" s="17"/>
      <c r="F215" s="19"/>
      <c r="G215" s="19"/>
      <c r="H215" s="19"/>
      <c r="I215" s="19"/>
      <c r="J215" s="19"/>
      <c r="K215" s="19"/>
      <c r="L215" s="19"/>
    </row>
    <row r="216" spans="2:12" x14ac:dyDescent="0.25">
      <c r="B216" s="17"/>
      <c r="F216" s="19"/>
      <c r="G216" s="19"/>
      <c r="H216" s="19"/>
      <c r="I216" s="19"/>
      <c r="J216" s="19"/>
      <c r="K216" s="19"/>
      <c r="L216" s="19"/>
    </row>
    <row r="217" spans="2:12" x14ac:dyDescent="0.25">
      <c r="B217" s="17"/>
      <c r="F217" s="19"/>
      <c r="G217" s="19"/>
      <c r="H217" s="19"/>
      <c r="I217" s="19"/>
      <c r="J217" s="19"/>
      <c r="K217" s="19"/>
      <c r="L217" s="19"/>
    </row>
    <row r="218" spans="2:12" x14ac:dyDescent="0.25">
      <c r="B218" s="17"/>
      <c r="F218" s="19"/>
      <c r="G218" s="19"/>
      <c r="H218" s="19"/>
      <c r="I218" s="19"/>
      <c r="J218" s="19"/>
      <c r="K218" s="19"/>
      <c r="L218" s="19"/>
    </row>
    <row r="219" spans="2:12" x14ac:dyDescent="0.25">
      <c r="B219" s="17"/>
      <c r="F219" s="19"/>
      <c r="G219" s="19"/>
      <c r="H219" s="19"/>
      <c r="I219" s="19"/>
      <c r="J219" s="19"/>
      <c r="K219" s="19"/>
      <c r="L219" s="19"/>
    </row>
    <row r="220" spans="2:12" x14ac:dyDescent="0.25">
      <c r="B220" s="17"/>
      <c r="F220" s="19"/>
      <c r="G220" s="19"/>
      <c r="H220" s="19"/>
      <c r="I220" s="19"/>
      <c r="J220" s="19"/>
      <c r="K220" s="19"/>
      <c r="L220" s="19"/>
    </row>
    <row r="221" spans="2:12" x14ac:dyDescent="0.25">
      <c r="B221" s="17"/>
      <c r="F221" s="19"/>
      <c r="G221" s="19"/>
      <c r="H221" s="19"/>
      <c r="I221" s="19"/>
      <c r="J221" s="19"/>
      <c r="K221" s="19"/>
      <c r="L221" s="19"/>
    </row>
    <row r="222" spans="2:12" x14ac:dyDescent="0.25">
      <c r="B222" s="17"/>
      <c r="F222" s="19"/>
      <c r="G222" s="19"/>
      <c r="H222" s="19"/>
      <c r="I222" s="19"/>
      <c r="J222" s="19"/>
      <c r="K222" s="19"/>
      <c r="L222" s="19"/>
    </row>
    <row r="223" spans="2:12" x14ac:dyDescent="0.25">
      <c r="B223" s="17"/>
      <c r="F223" s="19"/>
      <c r="G223" s="19"/>
      <c r="H223" s="19"/>
      <c r="I223" s="19"/>
      <c r="J223" s="19"/>
      <c r="K223" s="19"/>
      <c r="L223" s="19"/>
    </row>
    <row r="224" spans="2:12" x14ac:dyDescent="0.25">
      <c r="B224" s="17"/>
      <c r="F224" s="19"/>
      <c r="G224" s="19"/>
      <c r="H224" s="19"/>
      <c r="I224" s="19"/>
      <c r="J224" s="19"/>
      <c r="K224" s="19"/>
      <c r="L224" s="19"/>
    </row>
    <row r="225" spans="2:12" x14ac:dyDescent="0.25">
      <c r="B225" s="17"/>
      <c r="F225" s="19"/>
      <c r="G225" s="19"/>
      <c r="H225" s="19"/>
      <c r="I225" s="19"/>
      <c r="J225" s="19"/>
      <c r="K225" s="19"/>
      <c r="L225" s="19"/>
    </row>
    <row r="226" spans="2:12" x14ac:dyDescent="0.25">
      <c r="B226" s="17"/>
      <c r="F226" s="19"/>
      <c r="G226" s="19"/>
      <c r="H226" s="19"/>
      <c r="I226" s="19"/>
      <c r="J226" s="19"/>
      <c r="K226" s="19"/>
      <c r="L226" s="19"/>
    </row>
    <row r="227" spans="2:12" x14ac:dyDescent="0.25">
      <c r="B227" s="17"/>
      <c r="F227" s="19"/>
      <c r="G227" s="19"/>
      <c r="H227" s="19"/>
      <c r="I227" s="19"/>
      <c r="J227" s="19"/>
      <c r="K227" s="19"/>
      <c r="L227" s="19"/>
    </row>
    <row r="228" spans="2:12" x14ac:dyDescent="0.25">
      <c r="B228" s="17"/>
      <c r="F228" s="19"/>
      <c r="G228" s="19"/>
      <c r="H228" s="19"/>
      <c r="I228" s="19"/>
      <c r="J228" s="19"/>
      <c r="K228" s="19"/>
      <c r="L228" s="19"/>
    </row>
    <row r="229" spans="2:12" x14ac:dyDescent="0.25">
      <c r="B229" s="17"/>
      <c r="F229" s="19"/>
      <c r="G229" s="19"/>
      <c r="H229" s="19"/>
      <c r="I229" s="19"/>
      <c r="J229" s="19"/>
      <c r="K229" s="19"/>
      <c r="L229" s="19"/>
    </row>
    <row r="230" spans="2:12" x14ac:dyDescent="0.25">
      <c r="B230" s="17"/>
      <c r="F230" s="19"/>
      <c r="G230" s="19"/>
      <c r="H230" s="19"/>
      <c r="I230" s="19"/>
      <c r="J230" s="19"/>
      <c r="K230" s="19"/>
      <c r="L230" s="19"/>
    </row>
    <row r="231" spans="2:12" x14ac:dyDescent="0.25">
      <c r="B231" s="17"/>
      <c r="F231" s="19"/>
      <c r="G231" s="19"/>
      <c r="H231" s="19"/>
      <c r="I231" s="19"/>
      <c r="J231" s="19"/>
      <c r="K231" s="19"/>
      <c r="L231" s="19"/>
    </row>
    <row r="232" spans="2:12" x14ac:dyDescent="0.25">
      <c r="B232" s="17"/>
      <c r="F232" s="19"/>
      <c r="G232" s="19"/>
      <c r="H232" s="19"/>
      <c r="I232" s="19"/>
      <c r="J232" s="19"/>
      <c r="K232" s="19"/>
      <c r="L232" s="19"/>
    </row>
    <row r="233" spans="2:12" x14ac:dyDescent="0.25">
      <c r="B233" s="17"/>
      <c r="F233" s="19"/>
      <c r="G233" s="19"/>
      <c r="H233" s="19"/>
      <c r="I233" s="19"/>
      <c r="J233" s="19"/>
      <c r="K233" s="19"/>
      <c r="L233" s="19"/>
    </row>
    <row r="234" spans="2:12" x14ac:dyDescent="0.25">
      <c r="B234" s="17"/>
      <c r="F234" s="19"/>
      <c r="G234" s="19"/>
      <c r="H234" s="19"/>
      <c r="I234" s="19"/>
      <c r="J234" s="19"/>
      <c r="K234" s="19"/>
      <c r="L234" s="19"/>
    </row>
    <row r="235" spans="2:12" x14ac:dyDescent="0.25">
      <c r="B235" s="17"/>
      <c r="F235" s="19"/>
      <c r="G235" s="19"/>
      <c r="H235" s="19"/>
      <c r="I235" s="19"/>
      <c r="J235" s="19"/>
      <c r="K235" s="19"/>
      <c r="L235" s="19"/>
    </row>
    <row r="236" spans="2:12" x14ac:dyDescent="0.25">
      <c r="B236" s="17"/>
      <c r="F236" s="19"/>
      <c r="G236" s="19"/>
      <c r="H236" s="19"/>
      <c r="I236" s="19"/>
      <c r="J236" s="19"/>
      <c r="K236" s="19"/>
      <c r="L236" s="19"/>
    </row>
    <row r="237" spans="2:12" x14ac:dyDescent="0.25">
      <c r="B237" s="17"/>
      <c r="F237" s="19"/>
      <c r="G237" s="19"/>
      <c r="H237" s="19"/>
      <c r="I237" s="19"/>
      <c r="J237" s="19"/>
      <c r="K237" s="19"/>
      <c r="L237" s="19"/>
    </row>
    <row r="238" spans="2:12" x14ac:dyDescent="0.25">
      <c r="B238" s="17"/>
      <c r="F238" s="19"/>
      <c r="G238" s="19"/>
      <c r="H238" s="19"/>
      <c r="I238" s="19"/>
      <c r="J238" s="19"/>
      <c r="K238" s="19"/>
      <c r="L238" s="19"/>
    </row>
    <row r="239" spans="2:12" x14ac:dyDescent="0.25">
      <c r="B239" s="17"/>
      <c r="F239" s="19"/>
      <c r="G239" s="19"/>
      <c r="H239" s="19"/>
      <c r="I239" s="19"/>
      <c r="J239" s="19"/>
      <c r="K239" s="19"/>
      <c r="L239" s="19"/>
    </row>
    <row r="240" spans="2:12" x14ac:dyDescent="0.25">
      <c r="B240" s="17"/>
      <c r="F240" s="19"/>
      <c r="G240" s="19"/>
      <c r="H240" s="19"/>
      <c r="I240" s="19"/>
      <c r="J240" s="19"/>
      <c r="K240" s="19"/>
      <c r="L240" s="19"/>
    </row>
    <row r="241" spans="2:12" x14ac:dyDescent="0.25">
      <c r="B241" s="17"/>
      <c r="F241" s="19"/>
      <c r="G241" s="19"/>
      <c r="H241" s="19"/>
      <c r="I241" s="19"/>
      <c r="J241" s="19"/>
      <c r="K241" s="19"/>
      <c r="L241" s="19"/>
    </row>
    <row r="242" spans="2:12" x14ac:dyDescent="0.25">
      <c r="B242" s="17"/>
      <c r="F242" s="19"/>
      <c r="G242" s="19"/>
      <c r="H242" s="19"/>
      <c r="I242" s="19"/>
      <c r="J242" s="19"/>
      <c r="K242" s="19"/>
      <c r="L242" s="19"/>
    </row>
    <row r="243" spans="2:12" x14ac:dyDescent="0.25">
      <c r="B243" s="17"/>
      <c r="F243" s="19"/>
      <c r="G243" s="19"/>
      <c r="H243" s="19"/>
      <c r="I243" s="19"/>
      <c r="J243" s="19"/>
      <c r="K243" s="19"/>
      <c r="L243" s="19"/>
    </row>
    <row r="244" spans="2:12" x14ac:dyDescent="0.25">
      <c r="B244" s="17"/>
      <c r="F244" s="19"/>
      <c r="G244" s="19"/>
      <c r="H244" s="19"/>
      <c r="I244" s="19"/>
      <c r="J244" s="19"/>
      <c r="K244" s="19"/>
      <c r="L244" s="19"/>
    </row>
    <row r="245" spans="2:12" x14ac:dyDescent="0.25">
      <c r="B245" s="17"/>
      <c r="F245" s="19"/>
      <c r="G245" s="19"/>
      <c r="H245" s="19"/>
      <c r="I245" s="19"/>
      <c r="J245" s="19"/>
      <c r="K245" s="19"/>
      <c r="L245" s="19"/>
    </row>
    <row r="246" spans="2:12" x14ac:dyDescent="0.25">
      <c r="B246" s="17"/>
      <c r="F246" s="19"/>
      <c r="G246" s="19"/>
      <c r="H246" s="19"/>
      <c r="I246" s="19"/>
      <c r="J246" s="19"/>
      <c r="K246" s="19"/>
      <c r="L246" s="19"/>
    </row>
    <row r="247" spans="2:12" x14ac:dyDescent="0.25">
      <c r="B247" s="17"/>
      <c r="F247" s="19"/>
      <c r="G247" s="19"/>
      <c r="H247" s="19"/>
      <c r="I247" s="19"/>
      <c r="J247" s="19"/>
      <c r="K247" s="19"/>
      <c r="L247" s="19"/>
    </row>
    <row r="248" spans="2:12" x14ac:dyDescent="0.25">
      <c r="B248" s="17"/>
      <c r="F248" s="19"/>
      <c r="G248" s="19"/>
      <c r="H248" s="19"/>
      <c r="I248" s="19"/>
      <c r="J248" s="19"/>
      <c r="K248" s="19"/>
      <c r="L248" s="19"/>
    </row>
    <row r="249" spans="2:12" x14ac:dyDescent="0.25">
      <c r="B249" s="17"/>
      <c r="F249" s="19"/>
      <c r="G249" s="19"/>
      <c r="H249" s="19"/>
      <c r="I249" s="19"/>
      <c r="J249" s="19"/>
      <c r="K249" s="19"/>
      <c r="L249" s="19"/>
    </row>
    <row r="250" spans="2:12" x14ac:dyDescent="0.25">
      <c r="B250" s="17"/>
      <c r="F250" s="19"/>
      <c r="G250" s="19"/>
      <c r="H250" s="19"/>
      <c r="I250" s="19"/>
      <c r="J250" s="19"/>
      <c r="K250" s="19"/>
      <c r="L250" s="19"/>
    </row>
    <row r="251" spans="2:12" x14ac:dyDescent="0.25">
      <c r="B251" s="17"/>
      <c r="F251" s="19"/>
      <c r="G251" s="19"/>
      <c r="H251" s="19"/>
      <c r="I251" s="19"/>
      <c r="J251" s="19"/>
      <c r="K251" s="19"/>
      <c r="L251" s="19"/>
    </row>
    <row r="252" spans="2:12" x14ac:dyDescent="0.25">
      <c r="B252" s="17"/>
      <c r="F252" s="19"/>
      <c r="G252" s="19"/>
      <c r="H252" s="19"/>
      <c r="I252" s="19"/>
      <c r="J252" s="19"/>
      <c r="K252" s="19"/>
      <c r="L252" s="19"/>
    </row>
    <row r="253" spans="2:12" x14ac:dyDescent="0.25">
      <c r="B253" s="17"/>
      <c r="F253" s="19"/>
      <c r="G253" s="19"/>
      <c r="H253" s="19"/>
      <c r="I253" s="19"/>
      <c r="J253" s="19"/>
      <c r="K253" s="19"/>
      <c r="L253" s="19"/>
    </row>
    <row r="254" spans="2:12" x14ac:dyDescent="0.25">
      <c r="B254" s="17"/>
      <c r="F254" s="19"/>
      <c r="G254" s="19"/>
      <c r="H254" s="19"/>
      <c r="I254" s="19"/>
      <c r="J254" s="19"/>
      <c r="K254" s="19"/>
      <c r="L254" s="19"/>
    </row>
    <row r="255" spans="2:12" x14ac:dyDescent="0.25">
      <c r="B255" s="17"/>
      <c r="F255" s="19"/>
      <c r="G255" s="19"/>
      <c r="H255" s="19"/>
      <c r="I255" s="19"/>
      <c r="J255" s="19"/>
      <c r="K255" s="19"/>
      <c r="L255" s="19"/>
    </row>
    <row r="256" spans="2:12" x14ac:dyDescent="0.25">
      <c r="B256" s="17"/>
      <c r="F256" s="19"/>
      <c r="G256" s="19"/>
      <c r="H256" s="19"/>
      <c r="I256" s="19"/>
      <c r="J256" s="19"/>
      <c r="K256" s="19"/>
      <c r="L256" s="19"/>
    </row>
    <row r="257" spans="2:12" x14ac:dyDescent="0.25">
      <c r="B257" s="17"/>
      <c r="F257" s="19"/>
      <c r="G257" s="19"/>
      <c r="H257" s="19"/>
      <c r="I257" s="19"/>
      <c r="J257" s="19"/>
      <c r="K257" s="19"/>
      <c r="L257" s="19"/>
    </row>
    <row r="258" spans="2:12" x14ac:dyDescent="0.25">
      <c r="B258" s="17"/>
      <c r="F258" s="19"/>
      <c r="G258" s="19"/>
      <c r="H258" s="19"/>
      <c r="I258" s="19"/>
      <c r="J258" s="19"/>
      <c r="K258" s="19"/>
      <c r="L258" s="19"/>
    </row>
    <row r="259" spans="2:12" x14ac:dyDescent="0.25">
      <c r="B259" s="17"/>
      <c r="F259" s="19"/>
      <c r="G259" s="19"/>
      <c r="H259" s="19"/>
      <c r="I259" s="19"/>
      <c r="J259" s="19"/>
      <c r="K259" s="19"/>
      <c r="L259" s="19"/>
    </row>
    <row r="260" spans="2:12" x14ac:dyDescent="0.25">
      <c r="B260" s="17"/>
      <c r="F260" s="19"/>
      <c r="G260" s="19"/>
      <c r="H260" s="19"/>
      <c r="I260" s="19"/>
      <c r="J260" s="19"/>
      <c r="K260" s="19"/>
      <c r="L260" s="19"/>
    </row>
    <row r="261" spans="2:12" x14ac:dyDescent="0.25">
      <c r="B261" s="17"/>
      <c r="F261" s="19"/>
      <c r="G261" s="19"/>
      <c r="H261" s="19"/>
      <c r="I261" s="19"/>
      <c r="J261" s="19"/>
      <c r="K261" s="19"/>
      <c r="L261" s="19"/>
    </row>
    <row r="262" spans="2:12" x14ac:dyDescent="0.25">
      <c r="B262" s="17"/>
      <c r="F262" s="19"/>
      <c r="G262" s="19"/>
      <c r="H262" s="19"/>
      <c r="I262" s="19"/>
      <c r="J262" s="19"/>
      <c r="K262" s="19"/>
      <c r="L262" s="19"/>
    </row>
    <row r="263" spans="2:12" x14ac:dyDescent="0.25">
      <c r="B263" s="17"/>
      <c r="F263" s="19"/>
      <c r="G263" s="19"/>
      <c r="H263" s="19"/>
      <c r="I263" s="19"/>
      <c r="J263" s="19"/>
      <c r="K263" s="19"/>
      <c r="L263" s="19"/>
    </row>
    <row r="264" spans="2:12" x14ac:dyDescent="0.25">
      <c r="B264" s="17"/>
      <c r="F264" s="19"/>
      <c r="G264" s="19"/>
      <c r="H264" s="19"/>
      <c r="I264" s="19"/>
      <c r="J264" s="19"/>
      <c r="K264" s="19"/>
      <c r="L264" s="19"/>
    </row>
    <row r="265" spans="2:12" x14ac:dyDescent="0.25">
      <c r="B265" s="17"/>
      <c r="F265" s="19"/>
      <c r="G265" s="19"/>
      <c r="H265" s="19"/>
      <c r="I265" s="19"/>
      <c r="J265" s="19"/>
      <c r="K265" s="19"/>
      <c r="L265" s="19"/>
    </row>
    <row r="266" spans="2:12" x14ac:dyDescent="0.25">
      <c r="B266" s="17"/>
      <c r="F266" s="19"/>
      <c r="G266" s="19"/>
      <c r="H266" s="19"/>
      <c r="I266" s="19"/>
      <c r="J266" s="19"/>
      <c r="K266" s="19"/>
      <c r="L266" s="19"/>
    </row>
    <row r="267" spans="2:12" x14ac:dyDescent="0.25">
      <c r="B267" s="17"/>
      <c r="F267" s="19"/>
      <c r="G267" s="19"/>
      <c r="H267" s="19"/>
      <c r="I267" s="19"/>
      <c r="J267" s="19"/>
      <c r="K267" s="19"/>
      <c r="L267" s="19"/>
    </row>
    <row r="268" spans="2:12" x14ac:dyDescent="0.25">
      <c r="B268" s="17"/>
      <c r="F268" s="19"/>
      <c r="G268" s="19"/>
      <c r="H268" s="19"/>
      <c r="I268" s="19"/>
      <c r="J268" s="19"/>
      <c r="K268" s="19"/>
      <c r="L268" s="19"/>
    </row>
    <row r="269" spans="2:12" x14ac:dyDescent="0.25">
      <c r="B269" s="17"/>
      <c r="F269" s="19"/>
      <c r="G269" s="19"/>
      <c r="H269" s="19"/>
      <c r="I269" s="19"/>
      <c r="J269" s="19"/>
      <c r="K269" s="19"/>
      <c r="L269" s="19"/>
    </row>
    <row r="270" spans="2:12" x14ac:dyDescent="0.25">
      <c r="B270" s="17"/>
      <c r="F270" s="19"/>
      <c r="G270" s="19"/>
      <c r="H270" s="19"/>
      <c r="I270" s="19"/>
      <c r="J270" s="19"/>
      <c r="K270" s="19"/>
      <c r="L270" s="19"/>
    </row>
    <row r="271" spans="2:12" x14ac:dyDescent="0.25">
      <c r="B271" s="17"/>
      <c r="F271" s="19"/>
      <c r="G271" s="19"/>
      <c r="H271" s="19"/>
      <c r="I271" s="19"/>
      <c r="J271" s="19"/>
      <c r="K271" s="19"/>
      <c r="L271" s="19"/>
    </row>
    <row r="272" spans="2:12" x14ac:dyDescent="0.25">
      <c r="B272" s="17"/>
      <c r="F272" s="19"/>
      <c r="G272" s="19"/>
      <c r="H272" s="19"/>
      <c r="I272" s="19"/>
      <c r="J272" s="19"/>
      <c r="K272" s="19"/>
      <c r="L272" s="19"/>
    </row>
    <row r="273" spans="2:12" x14ac:dyDescent="0.25">
      <c r="B273" s="17"/>
      <c r="F273" s="19"/>
      <c r="G273" s="19"/>
      <c r="H273" s="19"/>
      <c r="I273" s="19"/>
      <c r="J273" s="19"/>
      <c r="K273" s="19"/>
      <c r="L273" s="19"/>
    </row>
    <row r="274" spans="2:12" x14ac:dyDescent="0.25">
      <c r="B274" s="17"/>
      <c r="F274" s="19"/>
      <c r="G274" s="19"/>
      <c r="H274" s="19"/>
      <c r="I274" s="19"/>
      <c r="J274" s="19"/>
      <c r="K274" s="19"/>
      <c r="L274" s="19"/>
    </row>
    <row r="275" spans="2:12" x14ac:dyDescent="0.25">
      <c r="B275" s="17"/>
      <c r="F275" s="19"/>
      <c r="G275" s="19"/>
      <c r="H275" s="19"/>
      <c r="I275" s="19"/>
      <c r="J275" s="19"/>
      <c r="K275" s="19"/>
      <c r="L275" s="19"/>
    </row>
    <row r="276" spans="2:12" x14ac:dyDescent="0.25">
      <c r="B276" s="17"/>
      <c r="F276" s="19"/>
      <c r="G276" s="19"/>
      <c r="H276" s="19"/>
      <c r="I276" s="19"/>
      <c r="J276" s="19"/>
      <c r="K276" s="19"/>
      <c r="L276" s="19"/>
    </row>
    <row r="277" spans="2:12" x14ac:dyDescent="0.25">
      <c r="B277" s="17"/>
      <c r="F277" s="19"/>
      <c r="G277" s="19"/>
      <c r="H277" s="19"/>
      <c r="I277" s="19"/>
      <c r="J277" s="19"/>
      <c r="K277" s="19"/>
      <c r="L277" s="19"/>
    </row>
    <row r="278" spans="2:12" x14ac:dyDescent="0.25">
      <c r="B278" s="17"/>
      <c r="F278" s="19"/>
      <c r="G278" s="19"/>
      <c r="H278" s="19"/>
      <c r="I278" s="19"/>
      <c r="J278" s="19"/>
      <c r="K278" s="19"/>
      <c r="L278" s="19"/>
    </row>
    <row r="279" spans="2:12" x14ac:dyDescent="0.25">
      <c r="B279" s="17"/>
      <c r="F279" s="19"/>
      <c r="G279" s="19"/>
      <c r="H279" s="19"/>
      <c r="I279" s="19"/>
      <c r="J279" s="19"/>
      <c r="K279" s="19"/>
      <c r="L279" s="19"/>
    </row>
    <row r="280" spans="2:12" x14ac:dyDescent="0.25">
      <c r="B280" s="17"/>
      <c r="F280" s="19"/>
      <c r="G280" s="19"/>
      <c r="H280" s="19"/>
      <c r="I280" s="19"/>
      <c r="J280" s="19"/>
      <c r="K280" s="19"/>
      <c r="L280" s="19"/>
    </row>
    <row r="281" spans="2:12" x14ac:dyDescent="0.25">
      <c r="B281" s="17"/>
      <c r="F281" s="19"/>
      <c r="G281" s="19"/>
      <c r="H281" s="19"/>
      <c r="I281" s="19"/>
      <c r="J281" s="19"/>
      <c r="K281" s="19"/>
      <c r="L281" s="19"/>
    </row>
    <row r="282" spans="2:12" x14ac:dyDescent="0.25">
      <c r="B282" s="17"/>
      <c r="F282" s="19"/>
      <c r="G282" s="19"/>
      <c r="H282" s="19"/>
      <c r="I282" s="19"/>
      <c r="J282" s="19"/>
      <c r="K282" s="19"/>
      <c r="L282" s="19"/>
    </row>
    <row r="283" spans="2:12" x14ac:dyDescent="0.25">
      <c r="B283" s="17"/>
      <c r="F283" s="19"/>
      <c r="G283" s="19"/>
      <c r="H283" s="19"/>
      <c r="I283" s="19"/>
      <c r="J283" s="19"/>
      <c r="K283" s="19"/>
      <c r="L283" s="19"/>
    </row>
    <row r="284" spans="2:12" x14ac:dyDescent="0.25">
      <c r="B284" s="17"/>
      <c r="F284" s="19"/>
      <c r="G284" s="19"/>
      <c r="H284" s="19"/>
      <c r="I284" s="19"/>
      <c r="J284" s="19"/>
      <c r="K284" s="19"/>
      <c r="L284" s="19"/>
    </row>
    <row r="285" spans="2:12" x14ac:dyDescent="0.25">
      <c r="B285" s="17"/>
      <c r="F285" s="19"/>
      <c r="G285" s="19"/>
      <c r="H285" s="19"/>
      <c r="I285" s="19"/>
      <c r="J285" s="19"/>
      <c r="K285" s="19"/>
      <c r="L285" s="19"/>
    </row>
    <row r="286" spans="2:12" x14ac:dyDescent="0.25">
      <c r="B286" s="17"/>
      <c r="F286" s="19"/>
      <c r="G286" s="19"/>
      <c r="H286" s="19"/>
      <c r="I286" s="19"/>
      <c r="J286" s="19"/>
      <c r="K286" s="19"/>
      <c r="L286" s="19"/>
    </row>
    <row r="287" spans="2:12" x14ac:dyDescent="0.25">
      <c r="B287" s="17"/>
      <c r="F287" s="19"/>
      <c r="G287" s="19"/>
      <c r="H287" s="19"/>
      <c r="I287" s="19"/>
      <c r="J287" s="19"/>
      <c r="K287" s="19"/>
      <c r="L287" s="19"/>
    </row>
    <row r="288" spans="2:12" x14ac:dyDescent="0.25">
      <c r="B288" s="17"/>
      <c r="F288" s="19"/>
      <c r="G288" s="19"/>
      <c r="H288" s="19"/>
      <c r="I288" s="19"/>
      <c r="J288" s="19"/>
      <c r="K288" s="19"/>
      <c r="L288" s="19"/>
    </row>
    <row r="289" spans="2:12" x14ac:dyDescent="0.25">
      <c r="B289" s="17"/>
      <c r="F289" s="19"/>
      <c r="G289" s="19"/>
      <c r="H289" s="19"/>
      <c r="I289" s="19"/>
      <c r="J289" s="19"/>
      <c r="K289" s="19"/>
      <c r="L289" s="19"/>
    </row>
    <row r="290" spans="2:12" x14ac:dyDescent="0.25">
      <c r="B290" s="17"/>
      <c r="F290" s="19"/>
      <c r="G290" s="19"/>
      <c r="H290" s="19"/>
      <c r="I290" s="19"/>
      <c r="J290" s="19"/>
      <c r="K290" s="19"/>
      <c r="L290" s="19"/>
    </row>
    <row r="291" spans="2:12" x14ac:dyDescent="0.25">
      <c r="B291" s="17"/>
      <c r="F291" s="19"/>
      <c r="G291" s="19"/>
      <c r="H291" s="19"/>
      <c r="I291" s="19"/>
      <c r="J291" s="19"/>
      <c r="K291" s="19"/>
      <c r="L291" s="19"/>
    </row>
    <row r="292" spans="2:12" x14ac:dyDescent="0.25">
      <c r="B292" s="17"/>
      <c r="F292" s="19"/>
      <c r="G292" s="19"/>
      <c r="H292" s="19"/>
      <c r="I292" s="19"/>
      <c r="J292" s="19"/>
      <c r="K292" s="19"/>
      <c r="L292" s="19"/>
    </row>
    <row r="293" spans="2:12" x14ac:dyDescent="0.25">
      <c r="B293" s="17"/>
      <c r="F293" s="19"/>
      <c r="G293" s="19"/>
      <c r="H293" s="19"/>
      <c r="I293" s="19"/>
      <c r="J293" s="19"/>
      <c r="K293" s="19"/>
      <c r="L293" s="19"/>
    </row>
    <row r="294" spans="2:12" x14ac:dyDescent="0.25">
      <c r="B294" s="17"/>
      <c r="F294" s="19"/>
      <c r="G294" s="19"/>
      <c r="H294" s="19"/>
      <c r="I294" s="19"/>
      <c r="J294" s="19"/>
      <c r="K294" s="19"/>
      <c r="L294" s="19"/>
    </row>
    <row r="295" spans="2:12" x14ac:dyDescent="0.25">
      <c r="B295" s="17"/>
      <c r="F295" s="19"/>
      <c r="G295" s="19"/>
      <c r="H295" s="19"/>
      <c r="I295" s="19"/>
      <c r="J295" s="19"/>
      <c r="K295" s="19"/>
      <c r="L295" s="19"/>
    </row>
    <row r="296" spans="2:12" x14ac:dyDescent="0.25">
      <c r="B296" s="17"/>
      <c r="F296" s="19"/>
      <c r="G296" s="19"/>
      <c r="H296" s="19"/>
      <c r="I296" s="19"/>
      <c r="J296" s="19"/>
      <c r="K296" s="19"/>
      <c r="L296" s="19"/>
    </row>
    <row r="297" spans="2:12" x14ac:dyDescent="0.25">
      <c r="B297" s="17"/>
      <c r="F297" s="19"/>
      <c r="G297" s="19"/>
      <c r="H297" s="19"/>
      <c r="I297" s="19"/>
      <c r="J297" s="19"/>
      <c r="K297" s="19"/>
      <c r="L297" s="19"/>
    </row>
    <row r="298" spans="2:12" x14ac:dyDescent="0.25">
      <c r="B298" s="17"/>
      <c r="F298" s="19"/>
      <c r="G298" s="19"/>
      <c r="H298" s="19"/>
      <c r="I298" s="19"/>
      <c r="J298" s="19"/>
      <c r="K298" s="19"/>
      <c r="L298" s="19"/>
    </row>
    <row r="299" spans="2:12" x14ac:dyDescent="0.25">
      <c r="B299" s="17"/>
      <c r="F299" s="19"/>
      <c r="G299" s="19"/>
      <c r="H299" s="19"/>
      <c r="I299" s="19"/>
      <c r="J299" s="19"/>
      <c r="K299" s="19"/>
      <c r="L299" s="19"/>
    </row>
    <row r="300" spans="2:12" x14ac:dyDescent="0.25">
      <c r="B300" s="17"/>
      <c r="F300" s="19"/>
      <c r="G300" s="19"/>
      <c r="H300" s="19"/>
      <c r="I300" s="19"/>
      <c r="J300" s="19"/>
      <c r="K300" s="19"/>
      <c r="L300" s="19"/>
    </row>
    <row r="301" spans="2:12" x14ac:dyDescent="0.25">
      <c r="B301" s="17"/>
      <c r="F301" s="19"/>
      <c r="G301" s="19"/>
      <c r="H301" s="19"/>
      <c r="I301" s="19"/>
      <c r="J301" s="19"/>
      <c r="K301" s="19"/>
      <c r="L301" s="19"/>
    </row>
    <row r="302" spans="2:12" x14ac:dyDescent="0.25">
      <c r="B302" s="17"/>
      <c r="F302" s="19"/>
      <c r="G302" s="19"/>
      <c r="H302" s="19"/>
      <c r="I302" s="19"/>
      <c r="J302" s="19"/>
      <c r="K302" s="19"/>
      <c r="L302" s="19"/>
    </row>
    <row r="303" spans="2:12" x14ac:dyDescent="0.25">
      <c r="B303" s="17"/>
      <c r="F303" s="19"/>
      <c r="G303" s="19"/>
      <c r="H303" s="19"/>
      <c r="I303" s="19"/>
      <c r="J303" s="19"/>
      <c r="K303" s="19"/>
      <c r="L303" s="19"/>
    </row>
    <row r="304" spans="2:12" x14ac:dyDescent="0.25">
      <c r="B304" s="17"/>
      <c r="F304" s="19"/>
      <c r="G304" s="19"/>
      <c r="H304" s="19"/>
      <c r="I304" s="19"/>
      <c r="J304" s="19"/>
      <c r="K304" s="19"/>
      <c r="L304" s="19"/>
    </row>
    <row r="305" spans="2:12" x14ac:dyDescent="0.25">
      <c r="B305" s="17"/>
      <c r="F305" s="19"/>
      <c r="G305" s="19"/>
      <c r="H305" s="19"/>
      <c r="I305" s="19"/>
      <c r="J305" s="19"/>
      <c r="K305" s="19"/>
      <c r="L305" s="19"/>
    </row>
    <row r="306" spans="2:12" x14ac:dyDescent="0.25">
      <c r="B306" s="17"/>
      <c r="F306" s="19"/>
      <c r="G306" s="19"/>
      <c r="H306" s="19"/>
      <c r="I306" s="19"/>
      <c r="J306" s="19"/>
      <c r="K306" s="19"/>
      <c r="L306" s="19"/>
    </row>
    <row r="307" spans="2:12" x14ac:dyDescent="0.25">
      <c r="B307" s="17"/>
      <c r="F307" s="19"/>
      <c r="G307" s="19"/>
      <c r="H307" s="19"/>
      <c r="I307" s="19"/>
      <c r="J307" s="19"/>
      <c r="K307" s="19"/>
      <c r="L307" s="19"/>
    </row>
    <row r="308" spans="2:12" x14ac:dyDescent="0.25">
      <c r="B308" s="17"/>
      <c r="F308" s="19"/>
      <c r="G308" s="19"/>
      <c r="H308" s="19"/>
      <c r="I308" s="19"/>
      <c r="J308" s="19"/>
      <c r="K308" s="19"/>
      <c r="L308" s="19"/>
    </row>
    <row r="309" spans="2:12" x14ac:dyDescent="0.25">
      <c r="B309" s="17"/>
      <c r="F309" s="19"/>
      <c r="G309" s="19"/>
      <c r="H309" s="19"/>
      <c r="I309" s="19"/>
      <c r="J309" s="19"/>
      <c r="K309" s="19"/>
      <c r="L309" s="19"/>
    </row>
    <row r="310" spans="2:12" x14ac:dyDescent="0.25">
      <c r="B310" s="17"/>
      <c r="F310" s="19"/>
      <c r="G310" s="19"/>
      <c r="H310" s="19"/>
      <c r="I310" s="19"/>
      <c r="J310" s="19"/>
      <c r="K310" s="19"/>
      <c r="L310" s="19"/>
    </row>
    <row r="311" spans="2:12" x14ac:dyDescent="0.25">
      <c r="B311" s="17"/>
      <c r="F311" s="19"/>
      <c r="G311" s="19"/>
      <c r="H311" s="19"/>
      <c r="I311" s="19"/>
      <c r="J311" s="19"/>
      <c r="K311" s="19"/>
      <c r="L311" s="19"/>
    </row>
    <row r="312" spans="2:12" x14ac:dyDescent="0.25">
      <c r="B312" s="17"/>
      <c r="F312" s="19"/>
      <c r="G312" s="19"/>
      <c r="H312" s="19"/>
      <c r="I312" s="19"/>
      <c r="J312" s="19"/>
      <c r="K312" s="19"/>
      <c r="L312" s="19"/>
    </row>
    <row r="313" spans="2:12" x14ac:dyDescent="0.25">
      <c r="B313" s="17"/>
      <c r="F313" s="19"/>
      <c r="G313" s="19"/>
      <c r="H313" s="19"/>
      <c r="I313" s="19"/>
      <c r="J313" s="19"/>
      <c r="K313" s="19"/>
      <c r="L313" s="19"/>
    </row>
    <row r="314" spans="2:12" x14ac:dyDescent="0.25">
      <c r="B314" s="17"/>
      <c r="F314" s="19"/>
      <c r="G314" s="19"/>
      <c r="H314" s="19"/>
      <c r="I314" s="19"/>
      <c r="J314" s="19"/>
      <c r="K314" s="19"/>
      <c r="L314" s="19"/>
    </row>
    <row r="315" spans="2:12" x14ac:dyDescent="0.25">
      <c r="B315" s="17"/>
      <c r="F315" s="19"/>
      <c r="G315" s="19"/>
      <c r="H315" s="19"/>
      <c r="I315" s="19"/>
      <c r="J315" s="19"/>
      <c r="K315" s="19"/>
      <c r="L315" s="19"/>
    </row>
    <row r="316" spans="2:12" x14ac:dyDescent="0.25">
      <c r="B316" s="17"/>
      <c r="F316" s="19"/>
      <c r="G316" s="19"/>
      <c r="H316" s="19"/>
      <c r="I316" s="19"/>
      <c r="J316" s="19"/>
      <c r="K316" s="19"/>
      <c r="L316" s="19"/>
    </row>
    <row r="317" spans="2:12" x14ac:dyDescent="0.25">
      <c r="B317" s="17"/>
      <c r="F317" s="19"/>
      <c r="G317" s="19"/>
      <c r="H317" s="19"/>
      <c r="I317" s="19"/>
      <c r="J317" s="19"/>
      <c r="K317" s="19"/>
      <c r="L317" s="19"/>
    </row>
    <row r="318" spans="2:12" x14ac:dyDescent="0.25">
      <c r="B318" s="17"/>
      <c r="F318" s="19"/>
      <c r="G318" s="19"/>
      <c r="H318" s="19"/>
      <c r="I318" s="19"/>
      <c r="J318" s="19"/>
      <c r="K318" s="19"/>
      <c r="L318" s="19"/>
    </row>
    <row r="319" spans="2:12" x14ac:dyDescent="0.25">
      <c r="B319" s="17"/>
      <c r="F319" s="19"/>
      <c r="G319" s="19"/>
      <c r="H319" s="19"/>
      <c r="I319" s="19"/>
      <c r="J319" s="19"/>
      <c r="K319" s="19"/>
      <c r="L319" s="19"/>
    </row>
    <row r="320" spans="2:12" x14ac:dyDescent="0.25">
      <c r="B320" s="17"/>
      <c r="F320" s="19"/>
      <c r="G320" s="19"/>
      <c r="H320" s="19"/>
      <c r="I320" s="19"/>
      <c r="J320" s="19"/>
      <c r="K320" s="19"/>
      <c r="L320" s="19"/>
    </row>
    <row r="321" spans="2:12" x14ac:dyDescent="0.25">
      <c r="B321" s="17"/>
      <c r="F321" s="19"/>
      <c r="G321" s="19"/>
      <c r="H321" s="19"/>
      <c r="I321" s="19"/>
      <c r="J321" s="19"/>
      <c r="K321" s="19"/>
      <c r="L321" s="19"/>
    </row>
    <row r="322" spans="2:12" x14ac:dyDescent="0.25">
      <c r="B322" s="17"/>
      <c r="F322" s="19"/>
      <c r="G322" s="19"/>
      <c r="H322" s="19"/>
      <c r="I322" s="19"/>
      <c r="J322" s="19"/>
      <c r="K322" s="19"/>
      <c r="L322" s="19"/>
    </row>
    <row r="323" spans="2:12" x14ac:dyDescent="0.25">
      <c r="B323" s="17"/>
      <c r="F323" s="19"/>
      <c r="G323" s="19"/>
      <c r="H323" s="19"/>
      <c r="I323" s="19"/>
      <c r="J323" s="19"/>
      <c r="K323" s="19"/>
      <c r="L323" s="19"/>
    </row>
    <row r="324" spans="2:12" x14ac:dyDescent="0.25">
      <c r="B324" s="17"/>
      <c r="F324" s="19"/>
      <c r="G324" s="19"/>
      <c r="H324" s="19"/>
      <c r="I324" s="19"/>
      <c r="J324" s="19"/>
      <c r="K324" s="19"/>
      <c r="L324" s="19"/>
    </row>
    <row r="325" spans="2:12" x14ac:dyDescent="0.25">
      <c r="B325" s="17"/>
      <c r="F325" s="19"/>
      <c r="G325" s="19"/>
      <c r="H325" s="19"/>
      <c r="I325" s="19"/>
      <c r="J325" s="19"/>
      <c r="K325" s="19"/>
      <c r="L325" s="19"/>
    </row>
    <row r="326" spans="2:12" x14ac:dyDescent="0.25">
      <c r="B326" s="17"/>
      <c r="F326" s="19"/>
      <c r="G326" s="19"/>
      <c r="H326" s="19"/>
      <c r="I326" s="19"/>
      <c r="J326" s="19"/>
      <c r="K326" s="19"/>
      <c r="L326" s="19"/>
    </row>
    <row r="327" spans="2:12" x14ac:dyDescent="0.25">
      <c r="B327" s="17"/>
      <c r="F327" s="19"/>
      <c r="G327" s="19"/>
      <c r="H327" s="19"/>
      <c r="I327" s="19"/>
      <c r="J327" s="19"/>
      <c r="K327" s="19"/>
      <c r="L327" s="19"/>
    </row>
    <row r="328" spans="2:12" x14ac:dyDescent="0.25">
      <c r="B328" s="17"/>
      <c r="F328" s="19"/>
      <c r="G328" s="19"/>
      <c r="H328" s="19"/>
      <c r="I328" s="19"/>
      <c r="J328" s="19"/>
      <c r="K328" s="19"/>
      <c r="L328" s="19"/>
    </row>
    <row r="329" spans="2:12" x14ac:dyDescent="0.25">
      <c r="B329" s="17"/>
      <c r="F329" s="19"/>
      <c r="G329" s="19"/>
      <c r="H329" s="19"/>
      <c r="I329" s="19"/>
      <c r="J329" s="19"/>
      <c r="K329" s="19"/>
      <c r="L329" s="19"/>
    </row>
    <row r="330" spans="2:12" x14ac:dyDescent="0.25">
      <c r="B330" s="17"/>
      <c r="F330" s="19"/>
      <c r="G330" s="19"/>
      <c r="H330" s="19"/>
      <c r="I330" s="19"/>
      <c r="J330" s="19"/>
      <c r="K330" s="19"/>
      <c r="L330" s="19"/>
    </row>
    <row r="331" spans="2:12" x14ac:dyDescent="0.25">
      <c r="B331" s="17"/>
      <c r="F331" s="19"/>
      <c r="G331" s="19"/>
      <c r="H331" s="19"/>
      <c r="I331" s="19"/>
      <c r="J331" s="19"/>
      <c r="K331" s="19"/>
      <c r="L331" s="19"/>
    </row>
    <row r="332" spans="2:12" x14ac:dyDescent="0.25">
      <c r="B332" s="17"/>
      <c r="F332" s="19"/>
      <c r="G332" s="19"/>
      <c r="H332" s="19"/>
      <c r="I332" s="19"/>
      <c r="J332" s="19"/>
      <c r="K332" s="19"/>
      <c r="L332" s="19"/>
    </row>
    <row r="333" spans="2:12" x14ac:dyDescent="0.25">
      <c r="B333" s="17"/>
      <c r="F333" s="19"/>
      <c r="G333" s="19"/>
      <c r="H333" s="19"/>
      <c r="I333" s="19"/>
      <c r="J333" s="19"/>
      <c r="K333" s="19"/>
      <c r="L333" s="19"/>
    </row>
    <row r="334" spans="2:12" x14ac:dyDescent="0.25">
      <c r="B334" s="17"/>
      <c r="F334" s="19"/>
      <c r="G334" s="19"/>
      <c r="H334" s="19"/>
      <c r="I334" s="19"/>
      <c r="J334" s="19"/>
      <c r="K334" s="19"/>
      <c r="L334" s="19"/>
    </row>
    <row r="335" spans="2:12" x14ac:dyDescent="0.25">
      <c r="B335" s="17"/>
      <c r="F335" s="19"/>
      <c r="G335" s="19"/>
      <c r="H335" s="19"/>
      <c r="I335" s="19"/>
      <c r="J335" s="19"/>
      <c r="K335" s="19"/>
      <c r="L335" s="19"/>
    </row>
    <row r="336" spans="2:12" x14ac:dyDescent="0.25">
      <c r="B336" s="17"/>
      <c r="F336" s="19"/>
      <c r="G336" s="19"/>
      <c r="H336" s="19"/>
      <c r="I336" s="19"/>
      <c r="J336" s="19"/>
      <c r="K336" s="19"/>
      <c r="L336" s="19"/>
    </row>
    <row r="337" spans="6:12" s="17" customFormat="1" x14ac:dyDescent="0.25">
      <c r="F337" s="19"/>
      <c r="G337" s="19"/>
      <c r="H337" s="19"/>
      <c r="I337" s="19"/>
      <c r="J337" s="19"/>
      <c r="K337" s="19"/>
      <c r="L337" s="19"/>
    </row>
    <row r="338" spans="6:12" s="17" customFormat="1" x14ac:dyDescent="0.25">
      <c r="F338" s="19"/>
      <c r="G338" s="19"/>
      <c r="H338" s="19"/>
      <c r="I338" s="19"/>
      <c r="J338" s="19"/>
      <c r="K338" s="19"/>
      <c r="L338" s="19"/>
    </row>
    <row r="339" spans="6:12" s="17" customFormat="1" x14ac:dyDescent="0.25">
      <c r="F339" s="19"/>
      <c r="G339" s="19"/>
      <c r="H339" s="19"/>
      <c r="I339" s="19"/>
      <c r="J339" s="19"/>
      <c r="K339" s="19"/>
      <c r="L339" s="19"/>
    </row>
    <row r="340" spans="6:12" s="17" customFormat="1" x14ac:dyDescent="0.25">
      <c r="F340" s="19"/>
      <c r="G340" s="19"/>
      <c r="H340" s="19"/>
      <c r="I340" s="19"/>
      <c r="J340" s="19"/>
      <c r="K340" s="19"/>
      <c r="L340" s="19"/>
    </row>
    <row r="341" spans="6:12" s="17" customFormat="1" x14ac:dyDescent="0.25">
      <c r="F341" s="19"/>
      <c r="G341" s="19"/>
      <c r="H341" s="19"/>
      <c r="I341" s="19"/>
      <c r="J341" s="19"/>
      <c r="K341" s="19"/>
      <c r="L341" s="19"/>
    </row>
    <row r="342" spans="6:12" s="17" customFormat="1" x14ac:dyDescent="0.25">
      <c r="F342" s="19"/>
      <c r="G342" s="19"/>
      <c r="H342" s="19"/>
      <c r="I342" s="19"/>
      <c r="J342" s="19"/>
      <c r="K342" s="19"/>
      <c r="L342" s="19"/>
    </row>
    <row r="343" spans="6:12" s="17" customFormat="1" x14ac:dyDescent="0.25">
      <c r="F343" s="19"/>
      <c r="G343" s="19"/>
      <c r="H343" s="19"/>
      <c r="I343" s="19"/>
      <c r="J343" s="19"/>
      <c r="K343" s="19"/>
      <c r="L343" s="19"/>
    </row>
    <row r="344" spans="6:12" s="17" customFormat="1" x14ac:dyDescent="0.25">
      <c r="F344" s="19"/>
      <c r="G344" s="19"/>
      <c r="H344" s="19"/>
      <c r="I344" s="19"/>
      <c r="J344" s="19"/>
      <c r="K344" s="19"/>
      <c r="L344" s="19"/>
    </row>
    <row r="345" spans="6:12" s="17" customFormat="1" x14ac:dyDescent="0.25">
      <c r="F345" s="19"/>
      <c r="G345" s="19"/>
      <c r="H345" s="19"/>
      <c r="I345" s="19"/>
      <c r="J345" s="19"/>
      <c r="K345" s="19"/>
      <c r="L345" s="19"/>
    </row>
    <row r="346" spans="6:12" s="17" customFormat="1" x14ac:dyDescent="0.25">
      <c r="F346" s="19"/>
      <c r="G346" s="19"/>
      <c r="H346" s="19"/>
      <c r="I346" s="19"/>
      <c r="J346" s="19"/>
      <c r="K346" s="19"/>
      <c r="L346" s="19"/>
    </row>
    <row r="347" spans="6:12" s="17" customFormat="1" x14ac:dyDescent="0.25">
      <c r="F347" s="19"/>
      <c r="G347" s="19"/>
      <c r="H347" s="19"/>
      <c r="I347" s="19"/>
      <c r="J347" s="19"/>
      <c r="K347" s="19"/>
      <c r="L347" s="19"/>
    </row>
    <row r="348" spans="6:12" s="17" customFormat="1" x14ac:dyDescent="0.25">
      <c r="F348" s="19"/>
      <c r="G348" s="19"/>
      <c r="H348" s="19"/>
      <c r="I348" s="19"/>
      <c r="J348" s="19"/>
      <c r="K348" s="19"/>
      <c r="L348" s="19"/>
    </row>
    <row r="349" spans="6:12" s="17" customFormat="1" x14ac:dyDescent="0.25">
      <c r="F349" s="19"/>
      <c r="G349" s="19"/>
      <c r="H349" s="19"/>
      <c r="I349" s="19"/>
      <c r="J349" s="19"/>
      <c r="K349" s="19"/>
      <c r="L349" s="19"/>
    </row>
    <row r="350" spans="6:12" s="17" customFormat="1" x14ac:dyDescent="0.25">
      <c r="F350" s="19"/>
      <c r="G350" s="19"/>
      <c r="H350" s="19"/>
      <c r="I350" s="19"/>
      <c r="J350" s="19"/>
      <c r="K350" s="19"/>
      <c r="L350" s="19"/>
    </row>
    <row r="351" spans="6:12" s="17" customFormat="1" x14ac:dyDescent="0.25">
      <c r="F351" s="19"/>
      <c r="G351" s="19"/>
      <c r="H351" s="19"/>
      <c r="I351" s="19"/>
      <c r="J351" s="19"/>
      <c r="K351" s="19"/>
      <c r="L351" s="19"/>
    </row>
    <row r="352" spans="6:12" s="17" customFormat="1" x14ac:dyDescent="0.25">
      <c r="F352" s="19"/>
      <c r="G352" s="19"/>
      <c r="H352" s="19"/>
      <c r="I352" s="19"/>
      <c r="J352" s="19"/>
      <c r="K352" s="19"/>
      <c r="L352" s="19"/>
    </row>
    <row r="353" spans="6:12" s="17" customFormat="1" x14ac:dyDescent="0.25">
      <c r="F353" s="19"/>
      <c r="G353" s="19"/>
      <c r="H353" s="19"/>
      <c r="I353" s="19"/>
      <c r="J353" s="19"/>
      <c r="K353" s="19"/>
      <c r="L353" s="19"/>
    </row>
    <row r="354" spans="6:12" s="17" customFormat="1" x14ac:dyDescent="0.25">
      <c r="F354" s="19"/>
      <c r="G354" s="19"/>
      <c r="H354" s="19"/>
      <c r="I354" s="19"/>
      <c r="J354" s="19"/>
      <c r="K354" s="19"/>
      <c r="L354" s="19"/>
    </row>
    <row r="355" spans="6:12" s="17" customFormat="1" x14ac:dyDescent="0.25">
      <c r="F355" s="19"/>
      <c r="G355" s="19"/>
      <c r="H355" s="19"/>
      <c r="I355" s="19"/>
      <c r="J355" s="19"/>
      <c r="K355" s="19"/>
      <c r="L355" s="19"/>
    </row>
    <row r="356" spans="6:12" s="17" customFormat="1" x14ac:dyDescent="0.25">
      <c r="F356" s="19"/>
      <c r="G356" s="19"/>
      <c r="H356" s="19"/>
      <c r="I356" s="19"/>
      <c r="J356" s="19"/>
      <c r="K356" s="19"/>
      <c r="L356" s="19"/>
    </row>
    <row r="357" spans="6:12" s="17" customFormat="1" x14ac:dyDescent="0.25">
      <c r="F357" s="19"/>
      <c r="G357" s="19"/>
      <c r="H357" s="19"/>
      <c r="I357" s="19"/>
      <c r="J357" s="19"/>
      <c r="K357" s="19"/>
      <c r="L357" s="19"/>
    </row>
    <row r="358" spans="6:12" s="17" customFormat="1" x14ac:dyDescent="0.25">
      <c r="F358" s="19"/>
      <c r="G358" s="19"/>
      <c r="H358" s="19"/>
      <c r="I358" s="19"/>
      <c r="J358" s="19"/>
      <c r="K358" s="19"/>
      <c r="L358" s="19"/>
    </row>
    <row r="359" spans="6:12" s="17" customFormat="1" x14ac:dyDescent="0.25">
      <c r="F359" s="19"/>
      <c r="G359" s="19"/>
      <c r="H359" s="19"/>
      <c r="I359" s="19"/>
      <c r="J359" s="19"/>
      <c r="K359" s="19"/>
      <c r="L359" s="19"/>
    </row>
    <row r="360" spans="6:12" s="17" customFormat="1" x14ac:dyDescent="0.25">
      <c r="F360" s="19"/>
      <c r="G360" s="19"/>
      <c r="H360" s="19"/>
      <c r="I360" s="19"/>
      <c r="J360" s="19"/>
      <c r="K360" s="19"/>
      <c r="L360" s="19"/>
    </row>
    <row r="361" spans="6:12" s="17" customFormat="1" x14ac:dyDescent="0.25">
      <c r="F361" s="19"/>
      <c r="G361" s="19"/>
      <c r="H361" s="19"/>
      <c r="I361" s="19"/>
      <c r="J361" s="19"/>
      <c r="K361" s="19"/>
      <c r="L361" s="19"/>
    </row>
    <row r="362" spans="6:12" s="17" customFormat="1" x14ac:dyDescent="0.25">
      <c r="F362" s="19"/>
      <c r="G362" s="19"/>
      <c r="H362" s="19"/>
      <c r="I362" s="19"/>
      <c r="J362" s="19"/>
      <c r="K362" s="19"/>
      <c r="L362" s="19"/>
    </row>
    <row r="363" spans="6:12" s="17" customFormat="1" x14ac:dyDescent="0.25">
      <c r="F363" s="19"/>
      <c r="G363" s="19"/>
      <c r="H363" s="19"/>
      <c r="I363" s="19"/>
      <c r="J363" s="19"/>
      <c r="K363" s="19"/>
      <c r="L363" s="19"/>
    </row>
    <row r="364" spans="6:12" s="17" customFormat="1" x14ac:dyDescent="0.25">
      <c r="F364" s="19"/>
      <c r="G364" s="19"/>
      <c r="H364" s="19"/>
      <c r="I364" s="19"/>
      <c r="J364" s="19"/>
      <c r="K364" s="19"/>
      <c r="L364" s="19"/>
    </row>
    <row r="365" spans="6:12" s="17" customFormat="1" x14ac:dyDescent="0.25">
      <c r="F365" s="19"/>
      <c r="G365" s="19"/>
      <c r="H365" s="19"/>
      <c r="I365" s="19"/>
      <c r="J365" s="19"/>
      <c r="K365" s="19"/>
      <c r="L365" s="19"/>
    </row>
    <row r="366" spans="6:12" s="17" customFormat="1" x14ac:dyDescent="0.25">
      <c r="F366" s="19"/>
      <c r="G366" s="19"/>
      <c r="H366" s="19"/>
      <c r="I366" s="19"/>
      <c r="J366" s="19"/>
      <c r="K366" s="19"/>
      <c r="L366" s="19"/>
    </row>
    <row r="367" spans="6:12" s="17" customFormat="1" x14ac:dyDescent="0.25">
      <c r="F367" s="19"/>
      <c r="G367" s="19"/>
      <c r="H367" s="19"/>
      <c r="I367" s="19"/>
      <c r="J367" s="19"/>
      <c r="K367" s="19"/>
      <c r="L367" s="19"/>
    </row>
    <row r="368" spans="6:12" s="17" customFormat="1" x14ac:dyDescent="0.25">
      <c r="F368" s="19"/>
      <c r="G368" s="19"/>
      <c r="H368" s="19"/>
      <c r="I368" s="19"/>
      <c r="J368" s="19"/>
      <c r="K368" s="19"/>
      <c r="L368" s="19"/>
    </row>
    <row r="369" spans="6:12" s="17" customFormat="1" x14ac:dyDescent="0.25">
      <c r="F369" s="19"/>
      <c r="G369" s="19"/>
      <c r="H369" s="19"/>
      <c r="I369" s="19"/>
      <c r="J369" s="19"/>
      <c r="K369" s="19"/>
      <c r="L369" s="19"/>
    </row>
    <row r="370" spans="6:12" s="17" customFormat="1" x14ac:dyDescent="0.25">
      <c r="F370" s="19"/>
      <c r="G370" s="19"/>
      <c r="H370" s="19"/>
      <c r="I370" s="19"/>
      <c r="J370" s="19"/>
      <c r="K370" s="19"/>
      <c r="L370" s="19"/>
    </row>
    <row r="371" spans="6:12" s="17" customFormat="1" x14ac:dyDescent="0.25">
      <c r="F371" s="19"/>
      <c r="G371" s="19"/>
      <c r="H371" s="19"/>
      <c r="I371" s="19"/>
      <c r="J371" s="19"/>
      <c r="K371" s="19"/>
      <c r="L371" s="19"/>
    </row>
    <row r="372" spans="6:12" s="17" customFormat="1" x14ac:dyDescent="0.25">
      <c r="F372" s="19"/>
      <c r="G372" s="19"/>
      <c r="H372" s="19"/>
      <c r="I372" s="19"/>
      <c r="J372" s="19"/>
      <c r="K372" s="19"/>
      <c r="L372" s="19"/>
    </row>
    <row r="373" spans="6:12" s="17" customFormat="1" x14ac:dyDescent="0.25">
      <c r="F373" s="19"/>
      <c r="G373" s="19"/>
      <c r="H373" s="19"/>
      <c r="I373" s="19"/>
      <c r="J373" s="19"/>
      <c r="K373" s="19"/>
      <c r="L373" s="19"/>
    </row>
    <row r="374" spans="6:12" s="17" customFormat="1" x14ac:dyDescent="0.25">
      <c r="F374" s="19"/>
      <c r="G374" s="19"/>
      <c r="H374" s="19"/>
      <c r="I374" s="19"/>
      <c r="J374" s="19"/>
      <c r="K374" s="19"/>
      <c r="L374" s="19"/>
    </row>
    <row r="375" spans="6:12" s="17" customFormat="1" x14ac:dyDescent="0.25">
      <c r="F375" s="19"/>
      <c r="G375" s="19"/>
      <c r="H375" s="19"/>
      <c r="I375" s="19"/>
      <c r="J375" s="19"/>
      <c r="K375" s="19"/>
      <c r="L375" s="19"/>
    </row>
    <row r="376" spans="6:12" s="17" customFormat="1" x14ac:dyDescent="0.25">
      <c r="F376" s="19"/>
      <c r="G376" s="19"/>
      <c r="H376" s="19"/>
      <c r="I376" s="19"/>
      <c r="J376" s="19"/>
      <c r="K376" s="19"/>
      <c r="L376" s="19"/>
    </row>
    <row r="377" spans="6:12" s="17" customFormat="1" x14ac:dyDescent="0.25">
      <c r="F377" s="19"/>
      <c r="G377" s="19"/>
      <c r="H377" s="19"/>
      <c r="I377" s="19"/>
      <c r="J377" s="19"/>
      <c r="K377" s="19"/>
      <c r="L377" s="19"/>
    </row>
    <row r="378" spans="6:12" s="17" customFormat="1" x14ac:dyDescent="0.25">
      <c r="F378" s="19"/>
      <c r="G378" s="19"/>
      <c r="H378" s="19"/>
      <c r="I378" s="19"/>
      <c r="J378" s="19"/>
      <c r="K378" s="19"/>
      <c r="L378" s="19"/>
    </row>
    <row r="379" spans="6:12" s="17" customFormat="1" x14ac:dyDescent="0.25">
      <c r="F379" s="19"/>
      <c r="G379" s="19"/>
      <c r="H379" s="19"/>
      <c r="I379" s="19"/>
      <c r="J379" s="19"/>
      <c r="K379" s="19"/>
      <c r="L379" s="19"/>
    </row>
    <row r="380" spans="6:12" s="17" customFormat="1" x14ac:dyDescent="0.25">
      <c r="F380" s="19"/>
      <c r="G380" s="19"/>
      <c r="H380" s="19"/>
      <c r="I380" s="19"/>
      <c r="J380" s="19"/>
      <c r="K380" s="19"/>
      <c r="L380" s="19"/>
    </row>
    <row r="381" spans="6:12" s="17" customFormat="1" x14ac:dyDescent="0.25">
      <c r="F381" s="19"/>
      <c r="G381" s="19"/>
      <c r="H381" s="19"/>
      <c r="I381" s="19"/>
      <c r="J381" s="19"/>
      <c r="K381" s="19"/>
      <c r="L381" s="19"/>
    </row>
    <row r="382" spans="6:12" s="17" customFormat="1" x14ac:dyDescent="0.25">
      <c r="F382" s="19"/>
      <c r="G382" s="19"/>
      <c r="H382" s="19"/>
      <c r="I382" s="19"/>
      <c r="J382" s="19"/>
      <c r="K382" s="19"/>
      <c r="L382" s="19"/>
    </row>
    <row r="383" spans="6:12" s="17" customFormat="1" x14ac:dyDescent="0.25">
      <c r="F383" s="19"/>
      <c r="G383" s="19"/>
      <c r="H383" s="19"/>
      <c r="I383" s="19"/>
      <c r="J383" s="19"/>
      <c r="K383" s="19"/>
      <c r="L383" s="19"/>
    </row>
    <row r="384" spans="6:12" s="17" customFormat="1" x14ac:dyDescent="0.25">
      <c r="F384" s="19"/>
      <c r="G384" s="19"/>
      <c r="H384" s="19"/>
      <c r="I384" s="19"/>
      <c r="J384" s="19"/>
      <c r="K384" s="19"/>
      <c r="L384" s="19"/>
    </row>
    <row r="385" spans="6:12" s="17" customFormat="1" x14ac:dyDescent="0.25">
      <c r="F385" s="19"/>
      <c r="G385" s="19"/>
      <c r="H385" s="19"/>
      <c r="I385" s="19"/>
      <c r="J385" s="19"/>
      <c r="K385" s="19"/>
      <c r="L385" s="19"/>
    </row>
    <row r="386" spans="6:12" s="17" customFormat="1" x14ac:dyDescent="0.25">
      <c r="F386" s="19"/>
      <c r="G386" s="19"/>
      <c r="H386" s="19"/>
      <c r="I386" s="19"/>
      <c r="J386" s="19"/>
      <c r="K386" s="19"/>
      <c r="L386" s="19"/>
    </row>
    <row r="387" spans="6:12" s="17" customFormat="1" x14ac:dyDescent="0.25">
      <c r="F387" s="19"/>
      <c r="G387" s="19"/>
      <c r="H387" s="19"/>
      <c r="I387" s="19"/>
      <c r="J387" s="19"/>
      <c r="K387" s="19"/>
      <c r="L387" s="19"/>
    </row>
    <row r="388" spans="6:12" s="17" customFormat="1" x14ac:dyDescent="0.25">
      <c r="F388" s="19"/>
      <c r="G388" s="19"/>
      <c r="H388" s="19"/>
      <c r="I388" s="19"/>
      <c r="J388" s="19"/>
      <c r="K388" s="19"/>
      <c r="L388" s="19"/>
    </row>
    <row r="389" spans="6:12" s="17" customFormat="1" x14ac:dyDescent="0.25">
      <c r="F389" s="19"/>
      <c r="G389" s="19"/>
      <c r="H389" s="19"/>
      <c r="I389" s="19"/>
      <c r="J389" s="19"/>
      <c r="K389" s="19"/>
      <c r="L389" s="19"/>
    </row>
    <row r="390" spans="6:12" s="17" customFormat="1" x14ac:dyDescent="0.25">
      <c r="F390" s="19"/>
      <c r="G390" s="19"/>
      <c r="H390" s="19"/>
      <c r="I390" s="19"/>
      <c r="J390" s="19"/>
      <c r="K390" s="19"/>
      <c r="L390" s="19"/>
    </row>
    <row r="391" spans="6:12" s="17" customFormat="1" x14ac:dyDescent="0.25">
      <c r="F391" s="19"/>
      <c r="G391" s="19"/>
      <c r="H391" s="19"/>
      <c r="I391" s="19"/>
      <c r="J391" s="19"/>
      <c r="K391" s="19"/>
      <c r="L391" s="19"/>
    </row>
    <row r="392" spans="6:12" s="17" customFormat="1" x14ac:dyDescent="0.25">
      <c r="F392" s="19"/>
      <c r="G392" s="19"/>
      <c r="H392" s="19"/>
      <c r="I392" s="19"/>
      <c r="J392" s="19"/>
      <c r="K392" s="19"/>
      <c r="L392" s="19"/>
    </row>
    <row r="393" spans="6:12" s="17" customFormat="1" x14ac:dyDescent="0.25">
      <c r="F393" s="19"/>
      <c r="G393" s="19"/>
      <c r="H393" s="19"/>
      <c r="I393" s="19"/>
      <c r="J393" s="19"/>
      <c r="K393" s="19"/>
      <c r="L393" s="19"/>
    </row>
    <row r="394" spans="6:12" s="17" customFormat="1" x14ac:dyDescent="0.25">
      <c r="F394" s="19"/>
      <c r="G394" s="19"/>
      <c r="H394" s="19"/>
      <c r="I394" s="19"/>
      <c r="J394" s="19"/>
      <c r="K394" s="19"/>
      <c r="L394" s="19"/>
    </row>
    <row r="395" spans="6:12" s="17" customFormat="1" x14ac:dyDescent="0.25">
      <c r="F395" s="19"/>
      <c r="G395" s="19"/>
      <c r="H395" s="19"/>
      <c r="I395" s="19"/>
      <c r="J395" s="19"/>
      <c r="K395" s="19"/>
      <c r="L395" s="19"/>
    </row>
    <row r="396" spans="6:12" s="17" customFormat="1" x14ac:dyDescent="0.25">
      <c r="F396" s="19"/>
      <c r="G396" s="19"/>
      <c r="H396" s="19"/>
      <c r="I396" s="19"/>
      <c r="J396" s="19"/>
      <c r="K396" s="19"/>
      <c r="L396" s="19"/>
    </row>
    <row r="397" spans="6:12" s="17" customFormat="1" x14ac:dyDescent="0.25">
      <c r="F397" s="19"/>
      <c r="G397" s="19"/>
      <c r="H397" s="19"/>
      <c r="I397" s="19"/>
      <c r="J397" s="19"/>
      <c r="K397" s="19"/>
      <c r="L397" s="19"/>
    </row>
    <row r="398" spans="6:12" s="17" customFormat="1" x14ac:dyDescent="0.25">
      <c r="F398" s="19"/>
      <c r="G398" s="19"/>
      <c r="H398" s="19"/>
      <c r="I398" s="19"/>
      <c r="J398" s="19"/>
      <c r="K398" s="19"/>
      <c r="L398" s="19"/>
    </row>
    <row r="399" spans="6:12" s="17" customFormat="1" x14ac:dyDescent="0.25">
      <c r="F399" s="19"/>
      <c r="G399" s="19"/>
      <c r="H399" s="19"/>
      <c r="I399" s="19"/>
      <c r="J399" s="19"/>
      <c r="K399" s="19"/>
      <c r="L399" s="19"/>
    </row>
    <row r="400" spans="6:12" s="17" customFormat="1" x14ac:dyDescent="0.25">
      <c r="F400" s="19"/>
      <c r="G400" s="19"/>
      <c r="H400" s="19"/>
      <c r="I400" s="19"/>
      <c r="J400" s="19"/>
      <c r="K400" s="19"/>
      <c r="L400" s="19"/>
    </row>
    <row r="401" spans="6:12" s="17" customFormat="1" x14ac:dyDescent="0.25">
      <c r="F401" s="19"/>
      <c r="G401" s="19"/>
      <c r="H401" s="19"/>
      <c r="I401" s="19"/>
      <c r="J401" s="19"/>
      <c r="K401" s="19"/>
      <c r="L401" s="19"/>
    </row>
    <row r="402" spans="6:12" s="17" customFormat="1" x14ac:dyDescent="0.25">
      <c r="F402" s="19"/>
      <c r="G402" s="19"/>
      <c r="H402" s="19"/>
      <c r="I402" s="19"/>
      <c r="J402" s="19"/>
      <c r="K402" s="19"/>
      <c r="L402" s="19"/>
    </row>
    <row r="403" spans="6:12" s="17" customFormat="1" x14ac:dyDescent="0.25">
      <c r="F403" s="19"/>
      <c r="G403" s="19"/>
      <c r="H403" s="19"/>
      <c r="I403" s="19"/>
      <c r="J403" s="19"/>
      <c r="K403" s="19"/>
      <c r="L403" s="19"/>
    </row>
    <row r="404" spans="6:12" s="17" customFormat="1" x14ac:dyDescent="0.25">
      <c r="F404" s="19"/>
      <c r="G404" s="19"/>
      <c r="H404" s="19"/>
      <c r="I404" s="19"/>
      <c r="J404" s="19"/>
      <c r="K404" s="19"/>
      <c r="L404" s="19"/>
    </row>
    <row r="405" spans="6:12" s="17" customFormat="1" x14ac:dyDescent="0.25">
      <c r="F405" s="19"/>
      <c r="G405" s="19"/>
      <c r="H405" s="19"/>
      <c r="I405" s="19"/>
      <c r="J405" s="19"/>
      <c r="K405" s="19"/>
      <c r="L405" s="19"/>
    </row>
    <row r="406" spans="6:12" s="17" customFormat="1" x14ac:dyDescent="0.25">
      <c r="F406" s="19"/>
      <c r="G406" s="19"/>
      <c r="H406" s="19"/>
      <c r="I406" s="19"/>
      <c r="J406" s="19"/>
      <c r="K406" s="19"/>
      <c r="L406" s="19"/>
    </row>
    <row r="407" spans="6:12" s="17" customFormat="1" x14ac:dyDescent="0.25">
      <c r="F407" s="19"/>
      <c r="G407" s="19"/>
      <c r="H407" s="19"/>
      <c r="I407" s="19"/>
      <c r="J407" s="19"/>
      <c r="K407" s="19"/>
      <c r="L407" s="19"/>
    </row>
    <row r="408" spans="6:12" s="17" customFormat="1" x14ac:dyDescent="0.25">
      <c r="F408" s="19"/>
      <c r="G408" s="19"/>
      <c r="H408" s="19"/>
      <c r="I408" s="19"/>
      <c r="J408" s="19"/>
      <c r="K408" s="19"/>
      <c r="L408" s="19"/>
    </row>
    <row r="409" spans="6:12" s="17" customFormat="1" x14ac:dyDescent="0.25">
      <c r="F409" s="19"/>
      <c r="G409" s="19"/>
      <c r="H409" s="19"/>
      <c r="I409" s="19"/>
      <c r="J409" s="19"/>
      <c r="K409" s="19"/>
      <c r="L409" s="19"/>
    </row>
    <row r="410" spans="6:12" s="17" customFormat="1" x14ac:dyDescent="0.25">
      <c r="F410" s="19"/>
      <c r="G410" s="19"/>
      <c r="H410" s="19"/>
      <c r="I410" s="19"/>
      <c r="J410" s="19"/>
      <c r="K410" s="19"/>
      <c r="L410" s="19"/>
    </row>
    <row r="411" spans="6:12" s="17" customFormat="1" x14ac:dyDescent="0.25">
      <c r="F411" s="19"/>
      <c r="G411" s="19"/>
      <c r="H411" s="19"/>
      <c r="I411" s="19"/>
      <c r="J411" s="19"/>
      <c r="K411" s="19"/>
      <c r="L411" s="19"/>
    </row>
    <row r="412" spans="6:12" s="17" customFormat="1" x14ac:dyDescent="0.25">
      <c r="F412" s="19"/>
      <c r="G412" s="19"/>
      <c r="H412" s="19"/>
      <c r="I412" s="19"/>
      <c r="J412" s="19"/>
      <c r="K412" s="19"/>
      <c r="L412" s="19"/>
    </row>
    <row r="413" spans="6:12" s="17" customFormat="1" x14ac:dyDescent="0.25">
      <c r="F413" s="19"/>
      <c r="G413" s="19"/>
      <c r="H413" s="19"/>
      <c r="I413" s="19"/>
      <c r="J413" s="19"/>
      <c r="K413" s="19"/>
      <c r="L413" s="19"/>
    </row>
    <row r="414" spans="6:12" s="17" customFormat="1" x14ac:dyDescent="0.25">
      <c r="F414" s="19"/>
      <c r="G414" s="19"/>
      <c r="H414" s="19"/>
      <c r="I414" s="19"/>
      <c r="J414" s="19"/>
      <c r="K414" s="19"/>
      <c r="L414" s="19"/>
    </row>
    <row r="415" spans="6:12" s="17" customFormat="1" x14ac:dyDescent="0.25">
      <c r="F415" s="19"/>
      <c r="G415" s="19"/>
      <c r="H415" s="19"/>
      <c r="I415" s="19"/>
      <c r="J415" s="19"/>
      <c r="K415" s="19"/>
      <c r="L415" s="19"/>
    </row>
    <row r="416" spans="6:12" s="17" customFormat="1" x14ac:dyDescent="0.25">
      <c r="F416" s="19"/>
      <c r="G416" s="19"/>
      <c r="H416" s="19"/>
      <c r="I416" s="19"/>
      <c r="J416" s="19"/>
      <c r="K416" s="19"/>
      <c r="L416" s="19"/>
    </row>
    <row r="417" spans="6:12" s="17" customFormat="1" x14ac:dyDescent="0.25">
      <c r="F417" s="19"/>
      <c r="G417" s="19"/>
      <c r="H417" s="19"/>
      <c r="I417" s="19"/>
      <c r="J417" s="19"/>
      <c r="K417" s="19"/>
      <c r="L417" s="19"/>
    </row>
    <row r="418" spans="6:12" s="17" customFormat="1" x14ac:dyDescent="0.25">
      <c r="F418" s="19"/>
      <c r="G418" s="19"/>
      <c r="H418" s="19"/>
      <c r="I418" s="19"/>
      <c r="J418" s="19"/>
      <c r="K418" s="19"/>
      <c r="L418" s="19"/>
    </row>
    <row r="419" spans="6:12" s="17" customFormat="1" x14ac:dyDescent="0.25">
      <c r="F419" s="19"/>
      <c r="G419" s="19"/>
      <c r="H419" s="19"/>
      <c r="I419" s="19"/>
      <c r="J419" s="19"/>
      <c r="K419" s="19"/>
      <c r="L419" s="19"/>
    </row>
    <row r="420" spans="6:12" s="17" customFormat="1" x14ac:dyDescent="0.25">
      <c r="F420" s="19"/>
      <c r="G420" s="19"/>
      <c r="H420" s="19"/>
      <c r="I420" s="19"/>
      <c r="J420" s="19"/>
      <c r="K420" s="19"/>
      <c r="L420" s="19"/>
    </row>
    <row r="421" spans="6:12" s="17" customFormat="1" x14ac:dyDescent="0.25">
      <c r="F421" s="19"/>
      <c r="G421" s="19"/>
      <c r="H421" s="19"/>
      <c r="I421" s="19"/>
      <c r="J421" s="19"/>
      <c r="K421" s="19"/>
      <c r="L421" s="19"/>
    </row>
    <row r="422" spans="6:12" s="17" customFormat="1" x14ac:dyDescent="0.25">
      <c r="F422" s="19"/>
      <c r="G422" s="19"/>
      <c r="H422" s="19"/>
      <c r="I422" s="19"/>
      <c r="J422" s="19"/>
      <c r="K422" s="19"/>
      <c r="L422" s="19"/>
    </row>
    <row r="423" spans="6:12" s="17" customFormat="1" x14ac:dyDescent="0.25">
      <c r="F423" s="19"/>
      <c r="G423" s="19"/>
      <c r="H423" s="19"/>
      <c r="I423" s="19"/>
      <c r="J423" s="19"/>
      <c r="K423" s="19"/>
      <c r="L423" s="19"/>
    </row>
    <row r="424" spans="6:12" s="17" customFormat="1" x14ac:dyDescent="0.25">
      <c r="F424" s="19"/>
      <c r="G424" s="19"/>
      <c r="H424" s="19"/>
      <c r="I424" s="19"/>
      <c r="J424" s="19"/>
      <c r="K424" s="19"/>
      <c r="L424" s="19"/>
    </row>
    <row r="425" spans="6:12" s="17" customFormat="1" x14ac:dyDescent="0.25">
      <c r="F425" s="19"/>
      <c r="G425" s="19"/>
      <c r="H425" s="19"/>
      <c r="I425" s="19"/>
      <c r="J425" s="19"/>
      <c r="K425" s="19"/>
      <c r="L425" s="19"/>
    </row>
    <row r="426" spans="6:12" s="17" customFormat="1" x14ac:dyDescent="0.25">
      <c r="F426" s="19"/>
      <c r="G426" s="19"/>
      <c r="H426" s="19"/>
      <c r="I426" s="19"/>
      <c r="J426" s="19"/>
      <c r="K426" s="19"/>
      <c r="L426" s="19"/>
    </row>
    <row r="427" spans="6:12" s="17" customFormat="1" x14ac:dyDescent="0.25">
      <c r="F427" s="19"/>
      <c r="G427" s="19"/>
      <c r="H427" s="19"/>
      <c r="I427" s="19"/>
      <c r="J427" s="19"/>
      <c r="K427" s="19"/>
      <c r="L427" s="19"/>
    </row>
    <row r="428" spans="6:12" s="17" customFormat="1" x14ac:dyDescent="0.25">
      <c r="F428" s="19"/>
      <c r="G428" s="19"/>
      <c r="H428" s="19"/>
      <c r="I428" s="19"/>
      <c r="J428" s="19"/>
      <c r="K428" s="19"/>
      <c r="L428" s="19"/>
    </row>
    <row r="429" spans="6:12" s="17" customFormat="1" x14ac:dyDescent="0.25">
      <c r="F429" s="19"/>
      <c r="G429" s="19"/>
      <c r="H429" s="19"/>
      <c r="I429" s="19"/>
      <c r="J429" s="19"/>
      <c r="K429" s="19"/>
      <c r="L429" s="19"/>
    </row>
    <row r="430" spans="6:12" s="17" customFormat="1" x14ac:dyDescent="0.25">
      <c r="F430" s="19"/>
      <c r="G430" s="19"/>
      <c r="H430" s="19"/>
      <c r="I430" s="19"/>
      <c r="J430" s="19"/>
      <c r="K430" s="19"/>
      <c r="L430" s="19"/>
    </row>
    <row r="431" spans="6:12" s="17" customFormat="1" x14ac:dyDescent="0.25">
      <c r="F431" s="19"/>
      <c r="G431" s="19"/>
      <c r="H431" s="19"/>
      <c r="I431" s="19"/>
      <c r="J431" s="19"/>
      <c r="K431" s="19"/>
      <c r="L431" s="19"/>
    </row>
    <row r="432" spans="6:12" s="17" customFormat="1" x14ac:dyDescent="0.25">
      <c r="F432" s="19"/>
      <c r="G432" s="19"/>
      <c r="H432" s="19"/>
      <c r="I432" s="19"/>
      <c r="J432" s="19"/>
      <c r="K432" s="19"/>
      <c r="L432" s="19"/>
    </row>
    <row r="433" spans="6:12" s="17" customFormat="1" x14ac:dyDescent="0.25">
      <c r="F433" s="19"/>
      <c r="G433" s="19"/>
      <c r="H433" s="19"/>
      <c r="I433" s="19"/>
      <c r="J433" s="19"/>
      <c r="K433" s="19"/>
      <c r="L433" s="19"/>
    </row>
    <row r="434" spans="6:12" s="17" customFormat="1" x14ac:dyDescent="0.25">
      <c r="F434" s="19"/>
      <c r="G434" s="19"/>
      <c r="H434" s="19"/>
      <c r="I434" s="19"/>
      <c r="J434" s="19"/>
      <c r="K434" s="19"/>
      <c r="L434" s="19"/>
    </row>
    <row r="435" spans="6:12" s="17" customFormat="1" x14ac:dyDescent="0.25">
      <c r="F435" s="19"/>
      <c r="G435" s="19"/>
      <c r="H435" s="19"/>
      <c r="I435" s="19"/>
      <c r="J435" s="19"/>
      <c r="K435" s="19"/>
      <c r="L435" s="19"/>
    </row>
    <row r="436" spans="6:12" s="17" customFormat="1" x14ac:dyDescent="0.25">
      <c r="F436" s="19"/>
      <c r="G436" s="19"/>
      <c r="H436" s="19"/>
      <c r="I436" s="19"/>
      <c r="J436" s="19"/>
      <c r="K436" s="19"/>
      <c r="L436" s="19"/>
    </row>
    <row r="437" spans="6:12" s="17" customFormat="1" x14ac:dyDescent="0.25">
      <c r="F437" s="19"/>
      <c r="G437" s="19"/>
      <c r="H437" s="19"/>
      <c r="I437" s="19"/>
      <c r="J437" s="19"/>
      <c r="K437" s="19"/>
      <c r="L437" s="19"/>
    </row>
    <row r="438" spans="6:12" s="17" customFormat="1" x14ac:dyDescent="0.25">
      <c r="F438" s="19"/>
      <c r="G438" s="19"/>
      <c r="H438" s="19"/>
      <c r="I438" s="19"/>
      <c r="J438" s="19"/>
      <c r="K438" s="19"/>
      <c r="L438" s="19"/>
    </row>
    <row r="439" spans="6:12" s="17" customFormat="1" x14ac:dyDescent="0.25">
      <c r="F439" s="19"/>
      <c r="G439" s="19"/>
      <c r="H439" s="19"/>
      <c r="I439" s="19"/>
      <c r="J439" s="19"/>
      <c r="K439" s="19"/>
      <c r="L439" s="19"/>
    </row>
    <row r="440" spans="6:12" s="17" customFormat="1" x14ac:dyDescent="0.25">
      <c r="F440" s="19"/>
      <c r="G440" s="19"/>
      <c r="H440" s="19"/>
      <c r="I440" s="19"/>
      <c r="J440" s="19"/>
      <c r="K440" s="19"/>
      <c r="L440" s="19"/>
    </row>
    <row r="441" spans="6:12" s="17" customFormat="1" x14ac:dyDescent="0.25">
      <c r="F441" s="19"/>
      <c r="G441" s="19"/>
      <c r="H441" s="19"/>
      <c r="I441" s="19"/>
      <c r="J441" s="19"/>
      <c r="K441" s="19"/>
      <c r="L441" s="19"/>
    </row>
    <row r="442" spans="6:12" s="17" customFormat="1" x14ac:dyDescent="0.25">
      <c r="F442" s="19"/>
      <c r="G442" s="19"/>
      <c r="H442" s="19"/>
      <c r="I442" s="19"/>
      <c r="J442" s="19"/>
      <c r="K442" s="19"/>
      <c r="L442" s="19"/>
    </row>
    <row r="443" spans="6:12" s="17" customFormat="1" x14ac:dyDescent="0.25">
      <c r="F443" s="19"/>
      <c r="G443" s="19"/>
      <c r="H443" s="19"/>
      <c r="I443" s="19"/>
      <c r="J443" s="19"/>
      <c r="K443" s="19"/>
      <c r="L443" s="19"/>
    </row>
    <row r="444" spans="6:12" s="17" customFormat="1" x14ac:dyDescent="0.25">
      <c r="F444" s="19"/>
      <c r="G444" s="19"/>
      <c r="H444" s="19"/>
      <c r="I444" s="19"/>
      <c r="J444" s="19"/>
      <c r="K444" s="19"/>
      <c r="L444" s="19"/>
    </row>
    <row r="445" spans="6:12" s="17" customFormat="1" x14ac:dyDescent="0.25">
      <c r="F445" s="19"/>
      <c r="G445" s="19"/>
      <c r="H445" s="19"/>
      <c r="I445" s="19"/>
      <c r="J445" s="19"/>
      <c r="K445" s="19"/>
      <c r="L445" s="19"/>
    </row>
    <row r="446" spans="6:12" s="17" customFormat="1" x14ac:dyDescent="0.25">
      <c r="F446" s="19"/>
      <c r="G446" s="19"/>
      <c r="H446" s="19"/>
      <c r="I446" s="19"/>
      <c r="J446" s="19"/>
      <c r="K446" s="19"/>
      <c r="L446" s="19"/>
    </row>
    <row r="447" spans="6:12" s="17" customFormat="1" x14ac:dyDescent="0.25">
      <c r="F447" s="19"/>
      <c r="G447" s="19"/>
      <c r="H447" s="19"/>
      <c r="I447" s="19"/>
      <c r="J447" s="19"/>
      <c r="K447" s="19"/>
      <c r="L447" s="19"/>
    </row>
    <row r="448" spans="6:12" s="17" customFormat="1" x14ac:dyDescent="0.25">
      <c r="F448" s="19"/>
      <c r="G448" s="19"/>
      <c r="H448" s="19"/>
      <c r="I448" s="19"/>
      <c r="J448" s="19"/>
      <c r="K448" s="19"/>
      <c r="L448" s="19"/>
    </row>
    <row r="449" spans="6:12" s="17" customFormat="1" x14ac:dyDescent="0.25">
      <c r="F449" s="19"/>
      <c r="G449" s="19"/>
      <c r="H449" s="19"/>
      <c r="I449" s="19"/>
      <c r="J449" s="19"/>
      <c r="K449" s="19"/>
      <c r="L449" s="19"/>
    </row>
    <row r="450" spans="6:12" s="17" customFormat="1" x14ac:dyDescent="0.25">
      <c r="F450" s="19"/>
      <c r="G450" s="19"/>
      <c r="H450" s="19"/>
      <c r="I450" s="19"/>
      <c r="J450" s="19"/>
      <c r="K450" s="19"/>
      <c r="L450" s="19"/>
    </row>
    <row r="451" spans="6:12" s="17" customFormat="1" x14ac:dyDescent="0.25">
      <c r="F451" s="19"/>
      <c r="G451" s="19"/>
      <c r="H451" s="19"/>
      <c r="I451" s="19"/>
      <c r="J451" s="19"/>
      <c r="K451" s="19"/>
      <c r="L451" s="19"/>
    </row>
    <row r="452" spans="6:12" s="17" customFormat="1" x14ac:dyDescent="0.25">
      <c r="F452" s="19"/>
      <c r="G452" s="19"/>
      <c r="H452" s="19"/>
      <c r="I452" s="19"/>
      <c r="J452" s="19"/>
      <c r="K452" s="19"/>
      <c r="L452" s="19"/>
    </row>
    <row r="453" spans="6:12" s="17" customFormat="1" x14ac:dyDescent="0.25">
      <c r="F453" s="19"/>
      <c r="G453" s="19"/>
      <c r="H453" s="19"/>
      <c r="I453" s="19"/>
      <c r="J453" s="19"/>
      <c r="K453" s="19"/>
      <c r="L453" s="19"/>
    </row>
    <row r="454" spans="6:12" s="17" customFormat="1" x14ac:dyDescent="0.25">
      <c r="F454" s="19"/>
      <c r="G454" s="19"/>
      <c r="H454" s="19"/>
      <c r="I454" s="19"/>
      <c r="J454" s="19"/>
      <c r="K454" s="19"/>
      <c r="L454" s="19"/>
    </row>
    <row r="455" spans="6:12" s="17" customFormat="1" x14ac:dyDescent="0.25">
      <c r="F455" s="19"/>
      <c r="G455" s="19"/>
      <c r="H455" s="19"/>
      <c r="I455" s="19"/>
      <c r="J455" s="19"/>
      <c r="K455" s="19"/>
      <c r="L455" s="19"/>
    </row>
    <row r="456" spans="6:12" s="17" customFormat="1" x14ac:dyDescent="0.25">
      <c r="F456" s="19"/>
      <c r="G456" s="19"/>
      <c r="H456" s="19"/>
      <c r="I456" s="19"/>
      <c r="J456" s="19"/>
      <c r="K456" s="19"/>
      <c r="L456" s="19"/>
    </row>
    <row r="457" spans="6:12" s="17" customFormat="1" x14ac:dyDescent="0.25">
      <c r="F457" s="19"/>
      <c r="G457" s="19"/>
      <c r="H457" s="19"/>
      <c r="I457" s="19"/>
      <c r="J457" s="19"/>
      <c r="K457" s="19"/>
      <c r="L457" s="19"/>
    </row>
    <row r="458" spans="6:12" s="17" customFormat="1" x14ac:dyDescent="0.25">
      <c r="F458" s="19"/>
      <c r="G458" s="19"/>
      <c r="H458" s="19"/>
      <c r="I458" s="19"/>
      <c r="J458" s="19"/>
      <c r="K458" s="19"/>
      <c r="L458" s="19"/>
    </row>
    <row r="459" spans="6:12" s="17" customFormat="1" x14ac:dyDescent="0.25">
      <c r="F459" s="19"/>
      <c r="G459" s="19"/>
      <c r="H459" s="19"/>
      <c r="I459" s="19"/>
      <c r="J459" s="19"/>
      <c r="K459" s="19"/>
      <c r="L459" s="19"/>
    </row>
    <row r="460" spans="6:12" s="17" customFormat="1" x14ac:dyDescent="0.25">
      <c r="F460" s="19"/>
      <c r="G460" s="19"/>
      <c r="H460" s="19"/>
      <c r="I460" s="19"/>
      <c r="J460" s="19"/>
      <c r="K460" s="19"/>
      <c r="L460" s="19"/>
    </row>
    <row r="461" spans="6:12" s="17" customFormat="1" x14ac:dyDescent="0.25">
      <c r="F461" s="19"/>
      <c r="G461" s="19"/>
      <c r="H461" s="19"/>
      <c r="I461" s="19"/>
      <c r="J461" s="19"/>
      <c r="K461" s="19"/>
      <c r="L461" s="19"/>
    </row>
    <row r="462" spans="6:12" s="17" customFormat="1" x14ac:dyDescent="0.25">
      <c r="F462" s="19"/>
      <c r="G462" s="19"/>
      <c r="H462" s="19"/>
      <c r="I462" s="19"/>
      <c r="J462" s="19"/>
      <c r="K462" s="19"/>
      <c r="L462" s="19"/>
    </row>
    <row r="463" spans="6:12" s="17" customFormat="1" x14ac:dyDescent="0.25">
      <c r="F463" s="19"/>
      <c r="G463" s="19"/>
      <c r="H463" s="19"/>
      <c r="I463" s="19"/>
      <c r="J463" s="19"/>
      <c r="K463" s="19"/>
      <c r="L463" s="19"/>
    </row>
    <row r="464" spans="6:12" s="17" customFormat="1" x14ac:dyDescent="0.25">
      <c r="F464" s="19"/>
      <c r="G464" s="19"/>
      <c r="H464" s="19"/>
      <c r="I464" s="19"/>
      <c r="J464" s="19"/>
      <c r="K464" s="19"/>
      <c r="L464" s="19"/>
    </row>
    <row r="465" spans="6:12" s="17" customFormat="1" x14ac:dyDescent="0.25">
      <c r="F465" s="19"/>
      <c r="G465" s="19"/>
      <c r="H465" s="19"/>
      <c r="I465" s="19"/>
      <c r="J465" s="19"/>
      <c r="K465" s="19"/>
      <c r="L465" s="19"/>
    </row>
    <row r="466" spans="6:12" s="17" customFormat="1" x14ac:dyDescent="0.25">
      <c r="F466" s="19"/>
      <c r="G466" s="19"/>
      <c r="H466" s="19"/>
      <c r="I466" s="19"/>
      <c r="J466" s="19"/>
      <c r="K466" s="19"/>
      <c r="L466" s="19"/>
    </row>
    <row r="467" spans="6:12" s="17" customFormat="1" x14ac:dyDescent="0.25">
      <c r="F467" s="19"/>
      <c r="G467" s="19"/>
      <c r="H467" s="19"/>
      <c r="I467" s="19"/>
      <c r="J467" s="19"/>
      <c r="K467" s="19"/>
      <c r="L467" s="19"/>
    </row>
    <row r="468" spans="6:12" s="17" customFormat="1" x14ac:dyDescent="0.25">
      <c r="F468" s="19"/>
      <c r="G468" s="19"/>
      <c r="H468" s="19"/>
      <c r="I468" s="19"/>
      <c r="J468" s="19"/>
      <c r="K468" s="19"/>
      <c r="L468" s="19"/>
    </row>
    <row r="469" spans="6:12" s="17" customFormat="1" x14ac:dyDescent="0.25">
      <c r="F469" s="19"/>
      <c r="G469" s="19"/>
      <c r="H469" s="19"/>
      <c r="I469" s="19"/>
      <c r="J469" s="19"/>
      <c r="K469" s="19"/>
      <c r="L469" s="19"/>
    </row>
    <row r="470" spans="6:12" s="17" customFormat="1" x14ac:dyDescent="0.25">
      <c r="F470" s="19"/>
      <c r="G470" s="19"/>
      <c r="H470" s="19"/>
      <c r="I470" s="19"/>
      <c r="J470" s="19"/>
      <c r="K470" s="19"/>
      <c r="L470" s="19"/>
    </row>
    <row r="471" spans="6:12" s="17" customFormat="1" x14ac:dyDescent="0.25">
      <c r="F471" s="19"/>
      <c r="G471" s="19"/>
      <c r="H471" s="19"/>
      <c r="I471" s="19"/>
      <c r="J471" s="19"/>
      <c r="K471" s="19"/>
      <c r="L471" s="19"/>
    </row>
    <row r="472" spans="6:12" s="17" customFormat="1" x14ac:dyDescent="0.25">
      <c r="F472" s="19"/>
      <c r="G472" s="19"/>
      <c r="H472" s="19"/>
      <c r="I472" s="19"/>
      <c r="J472" s="19"/>
      <c r="K472" s="19"/>
      <c r="L472" s="19"/>
    </row>
    <row r="473" spans="6:12" s="17" customFormat="1" x14ac:dyDescent="0.25">
      <c r="F473" s="19"/>
      <c r="G473" s="19"/>
      <c r="H473" s="19"/>
      <c r="I473" s="19"/>
      <c r="J473" s="19"/>
      <c r="K473" s="19"/>
      <c r="L473" s="19"/>
    </row>
    <row r="474" spans="6:12" s="17" customFormat="1" x14ac:dyDescent="0.25">
      <c r="F474" s="19"/>
      <c r="G474" s="19"/>
      <c r="H474" s="19"/>
      <c r="I474" s="19"/>
      <c r="J474" s="19"/>
      <c r="K474" s="19"/>
      <c r="L474" s="19"/>
    </row>
    <row r="475" spans="6:12" s="17" customFormat="1" x14ac:dyDescent="0.25">
      <c r="F475" s="19"/>
      <c r="G475" s="19"/>
      <c r="H475" s="19"/>
      <c r="I475" s="19"/>
      <c r="J475" s="19"/>
      <c r="K475" s="19"/>
      <c r="L475" s="19"/>
    </row>
    <row r="476" spans="6:12" s="17" customFormat="1" x14ac:dyDescent="0.25">
      <c r="F476" s="19"/>
      <c r="G476" s="19"/>
      <c r="H476" s="19"/>
      <c r="I476" s="19"/>
      <c r="J476" s="19"/>
      <c r="K476" s="19"/>
      <c r="L476" s="19"/>
    </row>
    <row r="477" spans="6:12" s="17" customFormat="1" x14ac:dyDescent="0.25">
      <c r="F477" s="19"/>
      <c r="G477" s="19"/>
      <c r="H477" s="19"/>
      <c r="I477" s="19"/>
      <c r="J477" s="19"/>
      <c r="K477" s="19"/>
      <c r="L477" s="19"/>
    </row>
    <row r="478" spans="6:12" s="17" customFormat="1" x14ac:dyDescent="0.25">
      <c r="F478" s="19"/>
      <c r="G478" s="19"/>
      <c r="H478" s="19"/>
      <c r="I478" s="19"/>
      <c r="J478" s="19"/>
      <c r="K478" s="19"/>
      <c r="L478" s="19"/>
    </row>
    <row r="479" spans="6:12" s="17" customFormat="1" x14ac:dyDescent="0.25">
      <c r="F479" s="19"/>
      <c r="G479" s="19"/>
      <c r="H479" s="19"/>
      <c r="I479" s="19"/>
      <c r="J479" s="19"/>
      <c r="K479" s="19"/>
      <c r="L479" s="19"/>
    </row>
    <row r="480" spans="6:12" s="17" customFormat="1" x14ac:dyDescent="0.25">
      <c r="F480" s="19"/>
      <c r="G480" s="19"/>
      <c r="H480" s="19"/>
      <c r="I480" s="19"/>
      <c r="J480" s="19"/>
      <c r="K480" s="19"/>
      <c r="L480" s="19"/>
    </row>
    <row r="481" spans="6:12" s="17" customFormat="1" x14ac:dyDescent="0.25">
      <c r="F481" s="19"/>
      <c r="G481" s="19"/>
      <c r="H481" s="19"/>
      <c r="I481" s="19"/>
      <c r="J481" s="19"/>
      <c r="K481" s="19"/>
      <c r="L481" s="19"/>
    </row>
    <row r="482" spans="6:12" s="17" customFormat="1" x14ac:dyDescent="0.25">
      <c r="F482" s="19"/>
      <c r="G482" s="19"/>
      <c r="H482" s="19"/>
      <c r="I482" s="19"/>
      <c r="J482" s="19"/>
      <c r="K482" s="19"/>
      <c r="L482" s="19"/>
    </row>
    <row r="483" spans="6:12" s="17" customFormat="1" x14ac:dyDescent="0.25">
      <c r="F483" s="19"/>
      <c r="G483" s="19"/>
      <c r="H483" s="19"/>
      <c r="I483" s="19"/>
      <c r="J483" s="19"/>
      <c r="K483" s="19"/>
      <c r="L483" s="19"/>
    </row>
    <row r="484" spans="6:12" s="17" customFormat="1" x14ac:dyDescent="0.25">
      <c r="F484" s="19"/>
      <c r="G484" s="19"/>
      <c r="H484" s="19"/>
      <c r="I484" s="19"/>
      <c r="J484" s="19"/>
      <c r="K484" s="19"/>
      <c r="L484" s="19"/>
    </row>
    <row r="485" spans="6:12" s="17" customFormat="1" x14ac:dyDescent="0.25">
      <c r="F485" s="19"/>
      <c r="G485" s="19"/>
      <c r="H485" s="19"/>
      <c r="I485" s="19"/>
      <c r="J485" s="19"/>
      <c r="K485" s="19"/>
      <c r="L485" s="19"/>
    </row>
    <row r="486" spans="6:12" s="17" customFormat="1" x14ac:dyDescent="0.25">
      <c r="F486" s="19"/>
      <c r="G486" s="19"/>
      <c r="H486" s="19"/>
      <c r="I486" s="19"/>
      <c r="J486" s="19"/>
      <c r="K486" s="19"/>
      <c r="L486" s="19"/>
    </row>
    <row r="487" spans="6:12" s="17" customFormat="1" x14ac:dyDescent="0.25">
      <c r="F487" s="19"/>
      <c r="G487" s="19"/>
      <c r="H487" s="19"/>
      <c r="I487" s="19"/>
      <c r="J487" s="19"/>
      <c r="K487" s="19"/>
      <c r="L487" s="19"/>
    </row>
    <row r="488" spans="6:12" s="17" customFormat="1" x14ac:dyDescent="0.25">
      <c r="F488" s="19"/>
      <c r="G488" s="19"/>
      <c r="H488" s="19"/>
      <c r="I488" s="19"/>
      <c r="J488" s="19"/>
      <c r="K488" s="19"/>
      <c r="L488" s="19"/>
    </row>
    <row r="489" spans="6:12" s="17" customFormat="1" x14ac:dyDescent="0.25">
      <c r="F489" s="19"/>
      <c r="G489" s="19"/>
      <c r="H489" s="19"/>
      <c r="I489" s="19"/>
      <c r="J489" s="19"/>
      <c r="K489" s="19"/>
      <c r="L489" s="19"/>
    </row>
    <row r="490" spans="6:12" s="17" customFormat="1" x14ac:dyDescent="0.25">
      <c r="F490" s="19"/>
      <c r="G490" s="19"/>
      <c r="H490" s="19"/>
      <c r="I490" s="19"/>
      <c r="J490" s="19"/>
      <c r="K490" s="19"/>
      <c r="L490" s="19"/>
    </row>
    <row r="491" spans="6:12" s="17" customFormat="1" x14ac:dyDescent="0.25">
      <c r="F491" s="19"/>
      <c r="G491" s="19"/>
      <c r="H491" s="19"/>
      <c r="I491" s="19"/>
      <c r="J491" s="19"/>
      <c r="K491" s="19"/>
      <c r="L491" s="19"/>
    </row>
    <row r="492" spans="6:12" s="17" customFormat="1" x14ac:dyDescent="0.25">
      <c r="F492" s="19"/>
      <c r="G492" s="19"/>
      <c r="H492" s="19"/>
      <c r="I492" s="19"/>
      <c r="J492" s="19"/>
      <c r="K492" s="19"/>
      <c r="L492" s="19"/>
    </row>
    <row r="493" spans="6:12" s="17" customFormat="1" x14ac:dyDescent="0.25">
      <c r="F493" s="19"/>
      <c r="G493" s="19"/>
      <c r="H493" s="19"/>
      <c r="I493" s="19"/>
      <c r="J493" s="19"/>
      <c r="K493" s="19"/>
      <c r="L493" s="19"/>
    </row>
    <row r="494" spans="6:12" s="17" customFormat="1" x14ac:dyDescent="0.25">
      <c r="F494" s="19"/>
      <c r="G494" s="19"/>
      <c r="H494" s="19"/>
      <c r="I494" s="19"/>
      <c r="J494" s="19"/>
      <c r="K494" s="19"/>
      <c r="L494" s="19"/>
    </row>
    <row r="495" spans="6:12" s="17" customFormat="1" x14ac:dyDescent="0.25">
      <c r="F495" s="19"/>
      <c r="G495" s="19"/>
      <c r="H495" s="19"/>
      <c r="I495" s="19"/>
      <c r="J495" s="19"/>
      <c r="K495" s="19"/>
      <c r="L495" s="19"/>
    </row>
    <row r="496" spans="6:12" s="17" customFormat="1" x14ac:dyDescent="0.25">
      <c r="F496" s="19"/>
      <c r="G496" s="19"/>
      <c r="H496" s="19"/>
      <c r="I496" s="19"/>
      <c r="J496" s="19"/>
      <c r="K496" s="19"/>
      <c r="L496" s="19"/>
    </row>
    <row r="497" spans="6:12" s="17" customFormat="1" x14ac:dyDescent="0.25">
      <c r="F497" s="19"/>
      <c r="G497" s="19"/>
      <c r="H497" s="19"/>
      <c r="I497" s="19"/>
      <c r="J497" s="19"/>
      <c r="K497" s="19"/>
      <c r="L497" s="19"/>
    </row>
    <row r="498" spans="6:12" s="17" customFormat="1" x14ac:dyDescent="0.25">
      <c r="F498" s="19"/>
      <c r="G498" s="19"/>
      <c r="H498" s="19"/>
      <c r="I498" s="19"/>
      <c r="J498" s="19"/>
      <c r="K498" s="19"/>
      <c r="L498" s="19"/>
    </row>
    <row r="499" spans="6:12" s="17" customFormat="1" x14ac:dyDescent="0.25">
      <c r="F499" s="19"/>
      <c r="G499" s="19"/>
      <c r="H499" s="19"/>
      <c r="I499" s="19"/>
      <c r="J499" s="19"/>
      <c r="K499" s="19"/>
      <c r="L499" s="19"/>
    </row>
    <row r="500" spans="6:12" s="17" customFormat="1" x14ac:dyDescent="0.25">
      <c r="F500" s="19"/>
      <c r="G500" s="19"/>
      <c r="H500" s="19"/>
      <c r="I500" s="19"/>
      <c r="J500" s="19"/>
      <c r="K500" s="19"/>
      <c r="L500" s="19"/>
    </row>
    <row r="501" spans="6:12" s="17" customFormat="1" x14ac:dyDescent="0.25">
      <c r="F501" s="19"/>
      <c r="G501" s="19"/>
      <c r="H501" s="19"/>
      <c r="I501" s="19"/>
      <c r="J501" s="19"/>
      <c r="K501" s="19"/>
      <c r="L501" s="19"/>
    </row>
    <row r="502" spans="6:12" s="17" customFormat="1" x14ac:dyDescent="0.25">
      <c r="F502" s="19"/>
      <c r="G502" s="19"/>
      <c r="H502" s="19"/>
      <c r="I502" s="19"/>
      <c r="J502" s="19"/>
      <c r="K502" s="19"/>
      <c r="L502" s="19"/>
    </row>
    <row r="503" spans="6:12" s="17" customFormat="1" x14ac:dyDescent="0.25">
      <c r="F503" s="19"/>
      <c r="G503" s="19"/>
      <c r="H503" s="19"/>
      <c r="I503" s="19"/>
      <c r="J503" s="19"/>
      <c r="K503" s="19"/>
      <c r="L503" s="19"/>
    </row>
    <row r="504" spans="6:12" s="17" customFormat="1" x14ac:dyDescent="0.25">
      <c r="F504" s="19"/>
      <c r="G504" s="19"/>
      <c r="H504" s="19"/>
      <c r="I504" s="19"/>
      <c r="J504" s="19"/>
      <c r="K504" s="19"/>
      <c r="L504" s="19"/>
    </row>
    <row r="505" spans="6:12" s="17" customFormat="1" x14ac:dyDescent="0.25">
      <c r="F505" s="19"/>
      <c r="G505" s="19"/>
      <c r="H505" s="19"/>
      <c r="I505" s="19"/>
      <c r="J505" s="19"/>
      <c r="K505" s="19"/>
      <c r="L505" s="19"/>
    </row>
    <row r="506" spans="6:12" s="17" customFormat="1" x14ac:dyDescent="0.25">
      <c r="F506" s="19"/>
      <c r="G506" s="19"/>
      <c r="H506" s="19"/>
      <c r="I506" s="19"/>
      <c r="J506" s="19"/>
      <c r="K506" s="19"/>
      <c r="L506" s="19"/>
    </row>
    <row r="507" spans="6:12" s="17" customFormat="1" x14ac:dyDescent="0.25">
      <c r="F507" s="19"/>
      <c r="G507" s="19"/>
      <c r="H507" s="19"/>
      <c r="I507" s="19"/>
      <c r="J507" s="19"/>
      <c r="K507" s="19"/>
      <c r="L507" s="19"/>
    </row>
    <row r="508" spans="6:12" s="17" customFormat="1" x14ac:dyDescent="0.25">
      <c r="F508" s="19"/>
      <c r="G508" s="19"/>
      <c r="H508" s="19"/>
      <c r="I508" s="19"/>
      <c r="J508" s="19"/>
      <c r="K508" s="19"/>
      <c r="L508" s="19"/>
    </row>
    <row r="509" spans="6:12" s="17" customFormat="1" x14ac:dyDescent="0.25">
      <c r="F509" s="19"/>
      <c r="G509" s="19"/>
      <c r="H509" s="19"/>
      <c r="I509" s="19"/>
      <c r="J509" s="19"/>
      <c r="K509" s="19"/>
      <c r="L509" s="19"/>
    </row>
    <row r="510" spans="6:12" s="17" customFormat="1" x14ac:dyDescent="0.25">
      <c r="F510" s="19"/>
      <c r="G510" s="19"/>
      <c r="H510" s="19"/>
      <c r="I510" s="19"/>
      <c r="J510" s="19"/>
      <c r="K510" s="19"/>
      <c r="L510" s="19"/>
    </row>
    <row r="511" spans="6:12" s="17" customFormat="1" x14ac:dyDescent="0.25">
      <c r="F511" s="19"/>
      <c r="G511" s="19"/>
      <c r="H511" s="19"/>
      <c r="I511" s="19"/>
      <c r="J511" s="19"/>
      <c r="K511" s="19"/>
      <c r="L511" s="19"/>
    </row>
    <row r="512" spans="6:12" s="17" customFormat="1" x14ac:dyDescent="0.25">
      <c r="F512" s="19"/>
      <c r="G512" s="19"/>
      <c r="H512" s="19"/>
      <c r="I512" s="19"/>
      <c r="J512" s="19"/>
      <c r="K512" s="19"/>
      <c r="L512" s="19"/>
    </row>
    <row r="513" spans="6:12" s="17" customFormat="1" x14ac:dyDescent="0.25">
      <c r="F513" s="19"/>
      <c r="G513" s="19"/>
      <c r="H513" s="19"/>
      <c r="I513" s="19"/>
      <c r="J513" s="19"/>
      <c r="K513" s="19"/>
      <c r="L513" s="19"/>
    </row>
    <row r="514" spans="6:12" s="17" customFormat="1" x14ac:dyDescent="0.25">
      <c r="F514" s="19"/>
      <c r="G514" s="19"/>
      <c r="H514" s="19"/>
      <c r="I514" s="19"/>
      <c r="J514" s="19"/>
      <c r="K514" s="19"/>
      <c r="L514" s="19"/>
    </row>
    <row r="515" spans="6:12" s="17" customFormat="1" x14ac:dyDescent="0.25">
      <c r="F515" s="19"/>
      <c r="G515" s="19"/>
      <c r="H515" s="19"/>
      <c r="I515" s="19"/>
      <c r="J515" s="19"/>
      <c r="K515" s="19"/>
      <c r="L515" s="19"/>
    </row>
    <row r="516" spans="6:12" s="17" customFormat="1" x14ac:dyDescent="0.25">
      <c r="F516" s="19"/>
      <c r="G516" s="19"/>
      <c r="H516" s="19"/>
      <c r="I516" s="19"/>
      <c r="J516" s="19"/>
      <c r="K516" s="19"/>
      <c r="L516" s="19"/>
    </row>
    <row r="517" spans="6:12" s="17" customFormat="1" x14ac:dyDescent="0.25">
      <c r="F517" s="19"/>
      <c r="G517" s="19"/>
      <c r="H517" s="19"/>
      <c r="I517" s="19"/>
      <c r="J517" s="19"/>
      <c r="K517" s="19"/>
      <c r="L517" s="19"/>
    </row>
    <row r="518" spans="6:12" s="17" customFormat="1" x14ac:dyDescent="0.25">
      <c r="F518" s="19"/>
      <c r="G518" s="19"/>
      <c r="H518" s="19"/>
      <c r="I518" s="19"/>
      <c r="J518" s="19"/>
      <c r="K518" s="19"/>
      <c r="L518" s="19"/>
    </row>
    <row r="519" spans="6:12" s="17" customFormat="1" x14ac:dyDescent="0.25">
      <c r="F519" s="19"/>
      <c r="G519" s="19"/>
      <c r="H519" s="19"/>
      <c r="I519" s="19"/>
      <c r="J519" s="19"/>
      <c r="K519" s="19"/>
      <c r="L519" s="19"/>
    </row>
    <row r="520" spans="6:12" s="17" customFormat="1" x14ac:dyDescent="0.25">
      <c r="F520" s="19"/>
      <c r="G520" s="19"/>
      <c r="H520" s="19"/>
      <c r="I520" s="19"/>
      <c r="J520" s="19"/>
      <c r="K520" s="19"/>
      <c r="L520" s="19"/>
    </row>
    <row r="521" spans="6:12" s="17" customFormat="1" x14ac:dyDescent="0.25">
      <c r="F521" s="19"/>
      <c r="G521" s="19"/>
      <c r="H521" s="19"/>
      <c r="I521" s="19"/>
      <c r="J521" s="19"/>
      <c r="K521" s="19"/>
      <c r="L521" s="19"/>
    </row>
    <row r="522" spans="6:12" s="17" customFormat="1" x14ac:dyDescent="0.25">
      <c r="F522" s="19"/>
      <c r="G522" s="19"/>
      <c r="H522" s="19"/>
      <c r="I522" s="19"/>
      <c r="J522" s="19"/>
      <c r="K522" s="19"/>
      <c r="L522" s="19"/>
    </row>
    <row r="523" spans="6:12" s="17" customFormat="1" x14ac:dyDescent="0.25">
      <c r="F523" s="19"/>
      <c r="G523" s="19"/>
      <c r="H523" s="19"/>
      <c r="I523" s="19"/>
      <c r="J523" s="19"/>
      <c r="K523" s="19"/>
      <c r="L523" s="19"/>
    </row>
    <row r="524" spans="6:12" s="17" customFormat="1" x14ac:dyDescent="0.25">
      <c r="F524" s="19"/>
      <c r="G524" s="19"/>
      <c r="H524" s="19"/>
      <c r="I524" s="19"/>
      <c r="J524" s="19"/>
      <c r="K524" s="19"/>
      <c r="L524" s="19"/>
    </row>
    <row r="525" spans="6:12" s="17" customFormat="1" x14ac:dyDescent="0.25">
      <c r="F525" s="19"/>
      <c r="G525" s="19"/>
      <c r="H525" s="19"/>
      <c r="I525" s="19"/>
      <c r="J525" s="19"/>
      <c r="K525" s="19"/>
      <c r="L525" s="19"/>
    </row>
    <row r="526" spans="6:12" s="17" customFormat="1" x14ac:dyDescent="0.25">
      <c r="F526" s="19"/>
      <c r="G526" s="19"/>
      <c r="H526" s="19"/>
      <c r="I526" s="19"/>
      <c r="J526" s="19"/>
      <c r="K526" s="19"/>
      <c r="L526" s="19"/>
    </row>
    <row r="527" spans="6:12" s="17" customFormat="1" x14ac:dyDescent="0.25">
      <c r="F527" s="19"/>
      <c r="G527" s="19"/>
      <c r="H527" s="19"/>
      <c r="I527" s="19"/>
      <c r="J527" s="19"/>
      <c r="K527" s="19"/>
      <c r="L527" s="19"/>
    </row>
    <row r="528" spans="6:12" s="17" customFormat="1" x14ac:dyDescent="0.25">
      <c r="F528" s="19"/>
      <c r="G528" s="19"/>
      <c r="H528" s="19"/>
      <c r="I528" s="19"/>
      <c r="J528" s="19"/>
      <c r="K528" s="19"/>
      <c r="L528" s="19"/>
    </row>
    <row r="529" spans="6:12" s="17" customFormat="1" x14ac:dyDescent="0.25">
      <c r="F529" s="19"/>
      <c r="G529" s="19"/>
      <c r="H529" s="19"/>
      <c r="I529" s="19"/>
      <c r="J529" s="19"/>
      <c r="K529" s="19"/>
      <c r="L529" s="19"/>
    </row>
    <row r="530" spans="6:12" s="17" customFormat="1" x14ac:dyDescent="0.25">
      <c r="F530" s="19"/>
      <c r="G530" s="19"/>
      <c r="H530" s="19"/>
      <c r="I530" s="19"/>
      <c r="J530" s="19"/>
      <c r="K530" s="19"/>
      <c r="L530" s="19"/>
    </row>
    <row r="531" spans="6:12" s="17" customFormat="1" x14ac:dyDescent="0.25">
      <c r="F531" s="19"/>
      <c r="G531" s="19"/>
      <c r="H531" s="19"/>
      <c r="I531" s="19"/>
      <c r="J531" s="19"/>
      <c r="K531" s="19"/>
      <c r="L531" s="19"/>
    </row>
    <row r="532" spans="6:12" s="17" customFormat="1" x14ac:dyDescent="0.25">
      <c r="F532" s="19"/>
      <c r="G532" s="19"/>
      <c r="H532" s="19"/>
      <c r="I532" s="19"/>
      <c r="J532" s="19"/>
      <c r="K532" s="19"/>
      <c r="L532" s="19"/>
    </row>
    <row r="533" spans="6:12" s="17" customFormat="1" x14ac:dyDescent="0.25">
      <c r="F533" s="19"/>
      <c r="G533" s="19"/>
      <c r="H533" s="19"/>
      <c r="I533" s="19"/>
      <c r="J533" s="19"/>
      <c r="K533" s="19"/>
      <c r="L533" s="19"/>
    </row>
    <row r="534" spans="6:12" s="17" customFormat="1" x14ac:dyDescent="0.25">
      <c r="F534" s="19"/>
      <c r="G534" s="19"/>
      <c r="H534" s="19"/>
      <c r="I534" s="19"/>
      <c r="J534" s="19"/>
      <c r="K534" s="19"/>
      <c r="L534" s="19"/>
    </row>
    <row r="535" spans="6:12" s="17" customFormat="1" x14ac:dyDescent="0.25">
      <c r="F535" s="19"/>
      <c r="G535" s="19"/>
      <c r="H535" s="19"/>
      <c r="I535" s="19"/>
      <c r="J535" s="19"/>
      <c r="K535" s="19"/>
      <c r="L535" s="19"/>
    </row>
    <row r="536" spans="6:12" s="17" customFormat="1" x14ac:dyDescent="0.25">
      <c r="F536" s="19"/>
      <c r="G536" s="19"/>
      <c r="H536" s="19"/>
      <c r="I536" s="19"/>
      <c r="J536" s="19"/>
      <c r="K536" s="19"/>
      <c r="L536" s="19"/>
    </row>
    <row r="537" spans="6:12" s="17" customFormat="1" x14ac:dyDescent="0.25">
      <c r="F537" s="19"/>
      <c r="G537" s="19"/>
      <c r="H537" s="19"/>
      <c r="I537" s="19"/>
      <c r="J537" s="19"/>
      <c r="K537" s="19"/>
      <c r="L537" s="19"/>
    </row>
    <row r="538" spans="6:12" s="17" customFormat="1" x14ac:dyDescent="0.25">
      <c r="F538" s="19"/>
      <c r="G538" s="19"/>
      <c r="H538" s="19"/>
      <c r="I538" s="19"/>
      <c r="J538" s="19"/>
      <c r="K538" s="19"/>
      <c r="L538" s="19"/>
    </row>
    <row r="539" spans="6:12" s="17" customFormat="1" x14ac:dyDescent="0.25">
      <c r="F539" s="19"/>
      <c r="G539" s="19"/>
      <c r="H539" s="19"/>
      <c r="I539" s="19"/>
      <c r="J539" s="19"/>
      <c r="K539" s="19"/>
      <c r="L539" s="19"/>
    </row>
    <row r="540" spans="6:12" s="17" customFormat="1" x14ac:dyDescent="0.25">
      <c r="F540" s="19"/>
      <c r="G540" s="19"/>
      <c r="H540" s="19"/>
      <c r="I540" s="19"/>
      <c r="J540" s="19"/>
      <c r="K540" s="19"/>
      <c r="L540" s="19"/>
    </row>
    <row r="541" spans="6:12" s="17" customFormat="1" x14ac:dyDescent="0.25">
      <c r="F541" s="19"/>
      <c r="G541" s="19"/>
      <c r="H541" s="19"/>
      <c r="I541" s="19"/>
      <c r="J541" s="19"/>
      <c r="K541" s="19"/>
      <c r="L541" s="19"/>
    </row>
    <row r="542" spans="6:12" s="17" customFormat="1" x14ac:dyDescent="0.25">
      <c r="F542" s="19"/>
      <c r="G542" s="19"/>
      <c r="H542" s="19"/>
      <c r="I542" s="19"/>
      <c r="J542" s="19"/>
      <c r="K542" s="19"/>
      <c r="L542" s="19"/>
    </row>
    <row r="543" spans="6:12" s="17" customFormat="1" x14ac:dyDescent="0.25">
      <c r="F543" s="19"/>
      <c r="G543" s="19"/>
      <c r="H543" s="19"/>
      <c r="I543" s="19"/>
      <c r="J543" s="19"/>
      <c r="K543" s="19"/>
      <c r="L543" s="19"/>
    </row>
    <row r="544" spans="6:12" s="17" customFormat="1" x14ac:dyDescent="0.25">
      <c r="F544" s="19"/>
      <c r="G544" s="19"/>
      <c r="H544" s="19"/>
      <c r="I544" s="19"/>
      <c r="J544" s="19"/>
      <c r="K544" s="19"/>
      <c r="L544" s="19"/>
    </row>
    <row r="545" spans="6:12" s="17" customFormat="1" x14ac:dyDescent="0.25">
      <c r="F545" s="19"/>
      <c r="G545" s="19"/>
      <c r="H545" s="19"/>
      <c r="I545" s="19"/>
      <c r="J545" s="19"/>
      <c r="K545" s="19"/>
      <c r="L545" s="19"/>
    </row>
    <row r="546" spans="6:12" s="17" customFormat="1" x14ac:dyDescent="0.25">
      <c r="F546" s="19"/>
      <c r="G546" s="19"/>
      <c r="H546" s="19"/>
      <c r="I546" s="19"/>
      <c r="J546" s="19"/>
      <c r="K546" s="19"/>
      <c r="L546" s="19"/>
    </row>
    <row r="547" spans="6:12" s="17" customFormat="1" x14ac:dyDescent="0.25">
      <c r="F547" s="19"/>
      <c r="G547" s="19"/>
      <c r="H547" s="19"/>
      <c r="I547" s="19"/>
      <c r="J547" s="19"/>
      <c r="K547" s="19"/>
      <c r="L547" s="19"/>
    </row>
    <row r="548" spans="6:12" s="17" customFormat="1" x14ac:dyDescent="0.25">
      <c r="F548" s="19"/>
      <c r="G548" s="19"/>
      <c r="H548" s="19"/>
      <c r="I548" s="19"/>
      <c r="J548" s="19"/>
      <c r="K548" s="19"/>
      <c r="L548" s="19"/>
    </row>
    <row r="549" spans="6:12" s="17" customFormat="1" x14ac:dyDescent="0.25">
      <c r="F549" s="19"/>
      <c r="G549" s="19"/>
      <c r="H549" s="19"/>
      <c r="I549" s="19"/>
      <c r="J549" s="19"/>
      <c r="K549" s="19"/>
      <c r="L549" s="19"/>
    </row>
    <row r="550" spans="6:12" s="17" customFormat="1" x14ac:dyDescent="0.25">
      <c r="F550" s="19"/>
      <c r="G550" s="19"/>
      <c r="H550" s="19"/>
      <c r="I550" s="19"/>
      <c r="J550" s="19"/>
      <c r="K550" s="19"/>
      <c r="L550" s="19"/>
    </row>
    <row r="551" spans="6:12" s="17" customFormat="1" x14ac:dyDescent="0.25">
      <c r="F551" s="19"/>
      <c r="G551" s="19"/>
      <c r="H551" s="19"/>
      <c r="I551" s="19"/>
      <c r="J551" s="19"/>
      <c r="K551" s="19"/>
      <c r="L551" s="19"/>
    </row>
    <row r="552" spans="6:12" s="17" customFormat="1" x14ac:dyDescent="0.25">
      <c r="F552" s="19"/>
      <c r="G552" s="19"/>
      <c r="H552" s="19"/>
      <c r="I552" s="19"/>
      <c r="J552" s="19"/>
      <c r="K552" s="19"/>
      <c r="L552" s="19"/>
    </row>
    <row r="553" spans="6:12" s="17" customFormat="1" x14ac:dyDescent="0.25">
      <c r="F553" s="19"/>
      <c r="G553" s="19"/>
      <c r="H553" s="19"/>
      <c r="I553" s="19"/>
      <c r="J553" s="19"/>
      <c r="K553" s="19"/>
      <c r="L553" s="19"/>
    </row>
    <row r="554" spans="6:12" s="17" customFormat="1" x14ac:dyDescent="0.25">
      <c r="F554" s="19"/>
      <c r="G554" s="19"/>
      <c r="H554" s="19"/>
      <c r="I554" s="19"/>
      <c r="J554" s="19"/>
      <c r="K554" s="19"/>
      <c r="L554" s="19"/>
    </row>
    <row r="555" spans="6:12" s="17" customFormat="1" x14ac:dyDescent="0.25">
      <c r="F555" s="19"/>
      <c r="G555" s="19"/>
      <c r="H555" s="19"/>
      <c r="I555" s="19"/>
      <c r="J555" s="19"/>
      <c r="K555" s="19"/>
      <c r="L555" s="19"/>
    </row>
    <row r="556" spans="6:12" s="17" customFormat="1" x14ac:dyDescent="0.25">
      <c r="F556" s="19"/>
      <c r="G556" s="19"/>
      <c r="H556" s="19"/>
      <c r="I556" s="19"/>
      <c r="J556" s="19"/>
      <c r="K556" s="19"/>
      <c r="L556" s="19"/>
    </row>
    <row r="557" spans="6:12" s="17" customFormat="1" x14ac:dyDescent="0.25">
      <c r="F557" s="19"/>
      <c r="G557" s="19"/>
      <c r="H557" s="19"/>
      <c r="I557" s="19"/>
      <c r="J557" s="19"/>
      <c r="K557" s="19"/>
      <c r="L557" s="19"/>
    </row>
    <row r="558" spans="6:12" s="17" customFormat="1" x14ac:dyDescent="0.25">
      <c r="F558" s="19"/>
      <c r="G558" s="19"/>
      <c r="H558" s="19"/>
      <c r="I558" s="19"/>
      <c r="J558" s="19"/>
      <c r="K558" s="19"/>
      <c r="L558" s="19"/>
    </row>
    <row r="559" spans="6:12" s="17" customFormat="1" x14ac:dyDescent="0.25">
      <c r="F559" s="19"/>
      <c r="G559" s="19"/>
      <c r="H559" s="19"/>
      <c r="I559" s="19"/>
      <c r="J559" s="19"/>
      <c r="K559" s="19"/>
      <c r="L559" s="19"/>
    </row>
    <row r="560" spans="6:12" s="17" customFormat="1" x14ac:dyDescent="0.25">
      <c r="F560" s="19"/>
      <c r="G560" s="19"/>
      <c r="H560" s="19"/>
      <c r="I560" s="19"/>
      <c r="J560" s="19"/>
      <c r="K560" s="19"/>
      <c r="L560" s="19"/>
    </row>
    <row r="561" spans="6:12" s="17" customFormat="1" x14ac:dyDescent="0.25">
      <c r="F561" s="19"/>
      <c r="G561" s="19"/>
      <c r="H561" s="19"/>
      <c r="I561" s="19"/>
      <c r="J561" s="19"/>
      <c r="K561" s="19"/>
      <c r="L561" s="19"/>
    </row>
    <row r="562" spans="6:12" s="17" customFormat="1" x14ac:dyDescent="0.25">
      <c r="F562" s="19"/>
      <c r="G562" s="19"/>
      <c r="H562" s="19"/>
      <c r="I562" s="19"/>
      <c r="J562" s="19"/>
      <c r="K562" s="19"/>
      <c r="L562" s="19"/>
    </row>
    <row r="563" spans="6:12" s="17" customFormat="1" x14ac:dyDescent="0.25">
      <c r="F563" s="19"/>
      <c r="G563" s="19"/>
      <c r="H563" s="19"/>
      <c r="I563" s="19"/>
      <c r="J563" s="19"/>
      <c r="K563" s="19"/>
      <c r="L563" s="19"/>
    </row>
    <row r="564" spans="6:12" s="17" customFormat="1" x14ac:dyDescent="0.25">
      <c r="F564" s="19"/>
      <c r="G564" s="19"/>
      <c r="H564" s="19"/>
      <c r="I564" s="19"/>
      <c r="J564" s="19"/>
      <c r="K564" s="19"/>
      <c r="L564" s="19"/>
    </row>
    <row r="565" spans="6:12" s="17" customFormat="1" x14ac:dyDescent="0.25">
      <c r="F565" s="19"/>
      <c r="G565" s="19"/>
      <c r="H565" s="19"/>
      <c r="I565" s="19"/>
      <c r="J565" s="19"/>
      <c r="K565" s="19"/>
      <c r="L565" s="19"/>
    </row>
    <row r="566" spans="6:12" s="17" customFormat="1" x14ac:dyDescent="0.25">
      <c r="F566" s="19"/>
      <c r="G566" s="19"/>
      <c r="H566" s="19"/>
      <c r="I566" s="19"/>
      <c r="J566" s="19"/>
      <c r="K566" s="19"/>
      <c r="L566" s="19"/>
    </row>
    <row r="567" spans="6:12" s="17" customFormat="1" x14ac:dyDescent="0.25">
      <c r="F567" s="19"/>
      <c r="G567" s="19"/>
      <c r="H567" s="19"/>
      <c r="I567" s="19"/>
      <c r="J567" s="19"/>
      <c r="K567" s="19"/>
      <c r="L567" s="19"/>
    </row>
    <row r="568" spans="6:12" s="17" customFormat="1" x14ac:dyDescent="0.25">
      <c r="F568" s="19"/>
      <c r="G568" s="19"/>
      <c r="H568" s="19"/>
      <c r="I568" s="19"/>
      <c r="J568" s="19"/>
      <c r="K568" s="19"/>
      <c r="L568" s="19"/>
    </row>
    <row r="569" spans="6:12" s="17" customFormat="1" x14ac:dyDescent="0.25">
      <c r="F569" s="19"/>
      <c r="G569" s="19"/>
      <c r="H569" s="19"/>
      <c r="I569" s="19"/>
      <c r="J569" s="19"/>
      <c r="K569" s="19"/>
      <c r="L569" s="19"/>
    </row>
    <row r="570" spans="6:12" s="17" customFormat="1" x14ac:dyDescent="0.25">
      <c r="F570" s="19"/>
      <c r="G570" s="19"/>
      <c r="H570" s="19"/>
      <c r="I570" s="19"/>
      <c r="J570" s="19"/>
      <c r="K570" s="19"/>
      <c r="L570" s="19"/>
    </row>
    <row r="571" spans="6:12" s="17" customFormat="1" x14ac:dyDescent="0.25">
      <c r="F571" s="19"/>
      <c r="G571" s="19"/>
      <c r="H571" s="19"/>
      <c r="I571" s="19"/>
      <c r="J571" s="19"/>
      <c r="K571" s="19"/>
      <c r="L571" s="19"/>
    </row>
    <row r="572" spans="6:12" s="17" customFormat="1" x14ac:dyDescent="0.25">
      <c r="F572" s="19"/>
      <c r="G572" s="19"/>
      <c r="H572" s="19"/>
      <c r="I572" s="19"/>
      <c r="J572" s="19"/>
      <c r="K572" s="19"/>
      <c r="L572" s="19"/>
    </row>
    <row r="573" spans="6:12" s="17" customFormat="1" x14ac:dyDescent="0.25">
      <c r="F573" s="19"/>
      <c r="G573" s="19"/>
      <c r="H573" s="19"/>
      <c r="I573" s="19"/>
      <c r="J573" s="19"/>
      <c r="K573" s="19"/>
      <c r="L573" s="19"/>
    </row>
    <row r="574" spans="6:12" s="17" customFormat="1" x14ac:dyDescent="0.25">
      <c r="F574" s="19"/>
      <c r="G574" s="19"/>
      <c r="H574" s="19"/>
      <c r="I574" s="19"/>
      <c r="J574" s="19"/>
      <c r="K574" s="19"/>
      <c r="L574" s="19"/>
    </row>
    <row r="575" spans="6:12" s="17" customFormat="1" x14ac:dyDescent="0.25">
      <c r="F575" s="19"/>
      <c r="G575" s="19"/>
      <c r="H575" s="19"/>
      <c r="I575" s="19"/>
      <c r="J575" s="19"/>
      <c r="K575" s="19"/>
      <c r="L575" s="19"/>
    </row>
    <row r="576" spans="6:12" s="17" customFormat="1" x14ac:dyDescent="0.25">
      <c r="F576" s="19"/>
      <c r="G576" s="19"/>
      <c r="H576" s="19"/>
      <c r="I576" s="19"/>
      <c r="J576" s="19"/>
      <c r="K576" s="19"/>
      <c r="L576" s="19"/>
    </row>
    <row r="577" spans="6:12" s="17" customFormat="1" x14ac:dyDescent="0.25">
      <c r="F577" s="19"/>
      <c r="G577" s="19"/>
      <c r="H577" s="19"/>
      <c r="I577" s="19"/>
      <c r="J577" s="19"/>
      <c r="K577" s="19"/>
      <c r="L577" s="19"/>
    </row>
    <row r="578" spans="6:12" s="17" customFormat="1" x14ac:dyDescent="0.25">
      <c r="F578" s="19"/>
      <c r="G578" s="19"/>
      <c r="H578" s="19"/>
      <c r="I578" s="19"/>
      <c r="J578" s="19"/>
      <c r="K578" s="19"/>
      <c r="L578" s="19"/>
    </row>
    <row r="579" spans="6:12" s="17" customFormat="1" x14ac:dyDescent="0.25">
      <c r="F579" s="19"/>
      <c r="G579" s="19"/>
      <c r="H579" s="19"/>
      <c r="I579" s="19"/>
      <c r="J579" s="19"/>
      <c r="K579" s="19"/>
      <c r="L579" s="19"/>
    </row>
    <row r="580" spans="6:12" s="17" customFormat="1" x14ac:dyDescent="0.25">
      <c r="F580" s="19"/>
      <c r="G580" s="19"/>
      <c r="H580" s="19"/>
      <c r="I580" s="19"/>
      <c r="J580" s="19"/>
      <c r="K580" s="19"/>
      <c r="L580" s="19"/>
    </row>
    <row r="581" spans="6:12" s="17" customFormat="1" x14ac:dyDescent="0.25">
      <c r="F581" s="19"/>
      <c r="G581" s="19"/>
      <c r="H581" s="19"/>
      <c r="I581" s="19"/>
      <c r="J581" s="19"/>
      <c r="K581" s="19"/>
      <c r="L581" s="19"/>
    </row>
    <row r="582" spans="6:12" s="17" customFormat="1" x14ac:dyDescent="0.25">
      <c r="F582" s="19"/>
      <c r="G582" s="19"/>
      <c r="H582" s="19"/>
      <c r="I582" s="19"/>
      <c r="J582" s="19"/>
      <c r="K582" s="19"/>
      <c r="L582" s="19"/>
    </row>
    <row r="583" spans="6:12" s="17" customFormat="1" x14ac:dyDescent="0.25">
      <c r="F583" s="19"/>
      <c r="G583" s="19"/>
      <c r="H583" s="19"/>
      <c r="I583" s="19"/>
      <c r="J583" s="19"/>
      <c r="K583" s="19"/>
      <c r="L583" s="19"/>
    </row>
    <row r="584" spans="6:12" s="17" customFormat="1" x14ac:dyDescent="0.25">
      <c r="F584" s="19"/>
      <c r="G584" s="19"/>
      <c r="H584" s="19"/>
      <c r="I584" s="19"/>
      <c r="J584" s="19"/>
      <c r="K584" s="19"/>
      <c r="L584" s="19"/>
    </row>
    <row r="585" spans="6:12" s="17" customFormat="1" x14ac:dyDescent="0.25">
      <c r="F585" s="19"/>
      <c r="G585" s="19"/>
      <c r="H585" s="19"/>
      <c r="I585" s="19"/>
      <c r="J585" s="19"/>
      <c r="K585" s="19"/>
      <c r="L585" s="19"/>
    </row>
    <row r="586" spans="6:12" s="17" customFormat="1" x14ac:dyDescent="0.25">
      <c r="F586" s="19"/>
      <c r="G586" s="19"/>
      <c r="H586" s="19"/>
      <c r="I586" s="19"/>
      <c r="J586" s="19"/>
      <c r="K586" s="19"/>
      <c r="L586" s="19"/>
    </row>
    <row r="587" spans="6:12" s="17" customFormat="1" x14ac:dyDescent="0.25">
      <c r="F587" s="19"/>
      <c r="G587" s="19"/>
      <c r="H587" s="19"/>
      <c r="I587" s="19"/>
      <c r="J587" s="19"/>
      <c r="K587" s="19"/>
      <c r="L587" s="19"/>
    </row>
    <row r="588" spans="6:12" s="17" customFormat="1" x14ac:dyDescent="0.25">
      <c r="F588" s="19"/>
      <c r="G588" s="19"/>
      <c r="H588" s="19"/>
      <c r="I588" s="19"/>
      <c r="J588" s="19"/>
      <c r="K588" s="19"/>
      <c r="L588" s="19"/>
    </row>
    <row r="589" spans="6:12" s="17" customFormat="1" x14ac:dyDescent="0.25">
      <c r="F589" s="19"/>
      <c r="G589" s="19"/>
      <c r="H589" s="19"/>
      <c r="I589" s="19"/>
      <c r="J589" s="19"/>
      <c r="K589" s="19"/>
      <c r="L589" s="19"/>
    </row>
    <row r="590" spans="6:12" s="17" customFormat="1" x14ac:dyDescent="0.25">
      <c r="F590" s="19"/>
      <c r="G590" s="19"/>
      <c r="H590" s="19"/>
      <c r="I590" s="19"/>
      <c r="J590" s="19"/>
      <c r="K590" s="19"/>
      <c r="L590" s="19"/>
    </row>
    <row r="591" spans="6:12" s="17" customFormat="1" x14ac:dyDescent="0.25">
      <c r="F591" s="19"/>
      <c r="G591" s="19"/>
      <c r="H591" s="19"/>
      <c r="I591" s="19"/>
      <c r="J591" s="19"/>
      <c r="K591" s="19"/>
      <c r="L591" s="19"/>
    </row>
    <row r="592" spans="6:12" s="17" customFormat="1" x14ac:dyDescent="0.25">
      <c r="F592" s="19"/>
      <c r="G592" s="19"/>
      <c r="H592" s="19"/>
      <c r="I592" s="19"/>
      <c r="J592" s="19"/>
      <c r="K592" s="19"/>
      <c r="L592" s="19"/>
    </row>
    <row r="593" spans="6:12" s="17" customFormat="1" x14ac:dyDescent="0.25">
      <c r="F593" s="19"/>
      <c r="G593" s="19"/>
      <c r="H593" s="19"/>
      <c r="I593" s="19"/>
      <c r="J593" s="19"/>
      <c r="K593" s="19"/>
      <c r="L593" s="19"/>
    </row>
    <row r="594" spans="6:12" s="17" customFormat="1" x14ac:dyDescent="0.25">
      <c r="F594" s="19"/>
      <c r="G594" s="19"/>
      <c r="H594" s="19"/>
      <c r="I594" s="19"/>
      <c r="J594" s="19"/>
      <c r="K594" s="19"/>
      <c r="L594" s="19"/>
    </row>
    <row r="595" spans="6:12" s="17" customFormat="1" x14ac:dyDescent="0.25">
      <c r="F595" s="19"/>
      <c r="G595" s="19"/>
      <c r="H595" s="19"/>
      <c r="I595" s="19"/>
      <c r="J595" s="19"/>
      <c r="K595" s="19"/>
      <c r="L595" s="19"/>
    </row>
    <row r="596" spans="6:12" s="17" customFormat="1" x14ac:dyDescent="0.25">
      <c r="F596" s="19"/>
      <c r="G596" s="19"/>
      <c r="H596" s="19"/>
      <c r="I596" s="19"/>
      <c r="J596" s="19"/>
      <c r="K596" s="19"/>
      <c r="L596" s="19"/>
    </row>
    <row r="597" spans="6:12" s="17" customFormat="1" x14ac:dyDescent="0.25">
      <c r="F597" s="19"/>
      <c r="G597" s="19"/>
      <c r="H597" s="19"/>
      <c r="I597" s="19"/>
      <c r="J597" s="19"/>
      <c r="K597" s="19"/>
      <c r="L597" s="19"/>
    </row>
    <row r="598" spans="6:12" s="17" customFormat="1" x14ac:dyDescent="0.25">
      <c r="F598" s="19"/>
      <c r="G598" s="19"/>
      <c r="H598" s="19"/>
      <c r="I598" s="19"/>
      <c r="J598" s="19"/>
      <c r="K598" s="19"/>
      <c r="L598" s="19"/>
    </row>
    <row r="599" spans="6:12" s="17" customFormat="1" x14ac:dyDescent="0.25">
      <c r="F599" s="19"/>
      <c r="G599" s="19"/>
      <c r="H599" s="19"/>
      <c r="I599" s="19"/>
      <c r="J599" s="19"/>
      <c r="K599" s="19"/>
      <c r="L599" s="19"/>
    </row>
    <row r="600" spans="6:12" s="17" customFormat="1" x14ac:dyDescent="0.25">
      <c r="F600" s="19"/>
      <c r="G600" s="19"/>
      <c r="H600" s="19"/>
      <c r="I600" s="19"/>
      <c r="J600" s="19"/>
      <c r="K600" s="19"/>
      <c r="L600" s="19"/>
    </row>
    <row r="601" spans="6:12" s="17" customFormat="1" x14ac:dyDescent="0.25">
      <c r="F601" s="19"/>
      <c r="G601" s="19"/>
      <c r="H601" s="19"/>
      <c r="I601" s="19"/>
      <c r="J601" s="19"/>
      <c r="K601" s="19"/>
      <c r="L601" s="19"/>
    </row>
    <row r="602" spans="6:12" s="17" customFormat="1" x14ac:dyDescent="0.25">
      <c r="F602" s="19"/>
      <c r="G602" s="19"/>
      <c r="H602" s="19"/>
      <c r="I602" s="19"/>
      <c r="J602" s="19"/>
      <c r="K602" s="19"/>
      <c r="L602" s="19"/>
    </row>
    <row r="603" spans="6:12" s="17" customFormat="1" x14ac:dyDescent="0.25">
      <c r="F603" s="19"/>
      <c r="G603" s="19"/>
      <c r="H603" s="19"/>
      <c r="I603" s="19"/>
      <c r="J603" s="19"/>
      <c r="K603" s="19"/>
      <c r="L603" s="19"/>
    </row>
    <row r="604" spans="6:12" s="17" customFormat="1" x14ac:dyDescent="0.25">
      <c r="F604" s="19"/>
      <c r="G604" s="19"/>
      <c r="H604" s="19"/>
      <c r="I604" s="19"/>
      <c r="J604" s="19"/>
      <c r="K604" s="19"/>
      <c r="L604" s="19"/>
    </row>
    <row r="605" spans="6:12" s="17" customFormat="1" x14ac:dyDescent="0.25">
      <c r="F605" s="19"/>
      <c r="G605" s="19"/>
      <c r="H605" s="19"/>
      <c r="I605" s="19"/>
      <c r="J605" s="19"/>
      <c r="K605" s="19"/>
      <c r="L605" s="19"/>
    </row>
    <row r="606" spans="6:12" s="17" customFormat="1" x14ac:dyDescent="0.25">
      <c r="F606" s="19"/>
      <c r="G606" s="19"/>
      <c r="H606" s="19"/>
      <c r="I606" s="19"/>
      <c r="J606" s="19"/>
      <c r="K606" s="19"/>
      <c r="L606" s="19"/>
    </row>
    <row r="607" spans="6:12" s="17" customFormat="1" x14ac:dyDescent="0.25">
      <c r="F607" s="19"/>
      <c r="G607" s="19"/>
      <c r="H607" s="19"/>
      <c r="I607" s="19"/>
      <c r="J607" s="19"/>
      <c r="K607" s="19"/>
      <c r="L607" s="19"/>
    </row>
    <row r="608" spans="6:12" s="17" customFormat="1" x14ac:dyDescent="0.25">
      <c r="F608" s="19"/>
      <c r="G608" s="19"/>
      <c r="H608" s="19"/>
      <c r="I608" s="19"/>
      <c r="J608" s="19"/>
      <c r="K608" s="19"/>
      <c r="L608" s="19"/>
    </row>
    <row r="609" spans="6:12" s="17" customFormat="1" x14ac:dyDescent="0.25">
      <c r="F609" s="19"/>
      <c r="G609" s="19"/>
      <c r="H609" s="19"/>
      <c r="I609" s="19"/>
      <c r="J609" s="19"/>
      <c r="K609" s="19"/>
      <c r="L609" s="19"/>
    </row>
    <row r="610" spans="6:12" s="17" customFormat="1" x14ac:dyDescent="0.25">
      <c r="F610" s="19"/>
      <c r="G610" s="19"/>
      <c r="H610" s="19"/>
      <c r="I610" s="19"/>
      <c r="J610" s="19"/>
      <c r="K610" s="19"/>
      <c r="L610" s="19"/>
    </row>
    <row r="611" spans="6:12" s="17" customFormat="1" x14ac:dyDescent="0.25">
      <c r="F611" s="19"/>
      <c r="G611" s="19"/>
      <c r="H611" s="19"/>
      <c r="I611" s="19"/>
      <c r="J611" s="19"/>
      <c r="K611" s="19"/>
      <c r="L611" s="19"/>
    </row>
    <row r="612" spans="6:12" s="17" customFormat="1" x14ac:dyDescent="0.25">
      <c r="F612" s="19"/>
      <c r="G612" s="19"/>
      <c r="H612" s="19"/>
      <c r="I612" s="19"/>
      <c r="J612" s="19"/>
      <c r="K612" s="19"/>
      <c r="L612" s="19"/>
    </row>
    <row r="613" spans="6:12" s="17" customFormat="1" x14ac:dyDescent="0.25">
      <c r="F613" s="19"/>
      <c r="G613" s="19"/>
      <c r="H613" s="19"/>
      <c r="I613" s="19"/>
      <c r="J613" s="19"/>
      <c r="K613" s="19"/>
      <c r="L613" s="19"/>
    </row>
    <row r="614" spans="6:12" s="17" customFormat="1" x14ac:dyDescent="0.25">
      <c r="F614" s="19"/>
      <c r="G614" s="19"/>
      <c r="H614" s="19"/>
      <c r="I614" s="19"/>
      <c r="J614" s="19"/>
      <c r="K614" s="19"/>
      <c r="L614" s="19"/>
    </row>
    <row r="615" spans="6:12" s="17" customFormat="1" x14ac:dyDescent="0.25">
      <c r="F615" s="19"/>
      <c r="G615" s="19"/>
      <c r="H615" s="19"/>
      <c r="I615" s="19"/>
      <c r="J615" s="19"/>
      <c r="K615" s="19"/>
      <c r="L615" s="19"/>
    </row>
    <row r="616" spans="6:12" s="17" customFormat="1" x14ac:dyDescent="0.25">
      <c r="F616" s="19"/>
      <c r="G616" s="19"/>
      <c r="H616" s="19"/>
      <c r="I616" s="19"/>
      <c r="J616" s="19"/>
      <c r="K616" s="19"/>
      <c r="L616" s="19"/>
    </row>
    <row r="617" spans="6:12" s="17" customFormat="1" x14ac:dyDescent="0.25">
      <c r="F617" s="19"/>
      <c r="G617" s="19"/>
      <c r="H617" s="19"/>
      <c r="I617" s="19"/>
      <c r="J617" s="19"/>
      <c r="K617" s="19"/>
      <c r="L617" s="19"/>
    </row>
    <row r="618" spans="6:12" s="17" customFormat="1" x14ac:dyDescent="0.25">
      <c r="F618" s="19"/>
      <c r="G618" s="19"/>
      <c r="H618" s="19"/>
      <c r="I618" s="19"/>
      <c r="J618" s="19"/>
      <c r="K618" s="19"/>
      <c r="L618" s="19"/>
    </row>
    <row r="619" spans="6:12" s="17" customFormat="1" x14ac:dyDescent="0.25">
      <c r="F619" s="19"/>
      <c r="G619" s="19"/>
      <c r="H619" s="19"/>
      <c r="I619" s="19"/>
      <c r="J619" s="19"/>
      <c r="K619" s="19"/>
      <c r="L619" s="19"/>
    </row>
    <row r="620" spans="6:12" s="17" customFormat="1" x14ac:dyDescent="0.25">
      <c r="F620" s="19"/>
      <c r="G620" s="19"/>
      <c r="H620" s="19"/>
      <c r="I620" s="19"/>
      <c r="J620" s="19"/>
      <c r="K620" s="19"/>
      <c r="L620" s="19"/>
    </row>
    <row r="621" spans="6:12" s="17" customFormat="1" x14ac:dyDescent="0.25">
      <c r="F621" s="19"/>
      <c r="G621" s="19"/>
      <c r="H621" s="19"/>
      <c r="I621" s="19"/>
      <c r="J621" s="19"/>
      <c r="K621" s="19"/>
      <c r="L621" s="19"/>
    </row>
    <row r="622" spans="6:12" s="17" customFormat="1" x14ac:dyDescent="0.25">
      <c r="F622" s="19"/>
      <c r="G622" s="19"/>
      <c r="H622" s="19"/>
      <c r="I622" s="19"/>
      <c r="J622" s="19"/>
      <c r="K622" s="19"/>
      <c r="L622" s="19"/>
    </row>
    <row r="623" spans="6:12" s="17" customFormat="1" x14ac:dyDescent="0.25">
      <c r="F623" s="19"/>
      <c r="G623" s="19"/>
      <c r="H623" s="19"/>
      <c r="I623" s="19"/>
      <c r="J623" s="19"/>
      <c r="K623" s="19"/>
      <c r="L623" s="19"/>
    </row>
    <row r="624" spans="6:12" s="17" customFormat="1" x14ac:dyDescent="0.25">
      <c r="F624" s="19"/>
      <c r="G624" s="19"/>
      <c r="H624" s="19"/>
      <c r="I624" s="19"/>
      <c r="J624" s="19"/>
      <c r="K624" s="19"/>
      <c r="L624" s="19"/>
    </row>
    <row r="625" spans="6:12" s="17" customFormat="1" x14ac:dyDescent="0.25">
      <c r="F625" s="19"/>
      <c r="G625" s="19"/>
      <c r="H625" s="19"/>
      <c r="I625" s="19"/>
      <c r="J625" s="19"/>
      <c r="K625" s="19"/>
      <c r="L625" s="19"/>
    </row>
    <row r="626" spans="6:12" s="17" customFormat="1" x14ac:dyDescent="0.25">
      <c r="F626" s="19"/>
      <c r="G626" s="19"/>
      <c r="H626" s="19"/>
      <c r="I626" s="19"/>
      <c r="J626" s="19"/>
      <c r="K626" s="19"/>
      <c r="L626" s="19"/>
    </row>
    <row r="627" spans="6:12" s="17" customFormat="1" x14ac:dyDescent="0.25">
      <c r="F627" s="19"/>
      <c r="G627" s="19"/>
      <c r="H627" s="19"/>
      <c r="I627" s="19"/>
      <c r="J627" s="19"/>
      <c r="K627" s="19"/>
      <c r="L627" s="19"/>
    </row>
    <row r="628" spans="6:12" s="17" customFormat="1" x14ac:dyDescent="0.25">
      <c r="F628" s="19"/>
      <c r="G628" s="19"/>
      <c r="H628" s="19"/>
      <c r="I628" s="19"/>
      <c r="J628" s="19"/>
      <c r="K628" s="19"/>
      <c r="L628" s="19"/>
    </row>
    <row r="629" spans="6:12" s="17" customFormat="1" x14ac:dyDescent="0.25">
      <c r="F629" s="19"/>
      <c r="G629" s="19"/>
      <c r="H629" s="19"/>
      <c r="I629" s="19"/>
      <c r="J629" s="19"/>
      <c r="K629" s="19"/>
      <c r="L629" s="19"/>
    </row>
    <row r="630" spans="6:12" s="17" customFormat="1" x14ac:dyDescent="0.25">
      <c r="F630" s="19"/>
      <c r="G630" s="19"/>
      <c r="H630" s="19"/>
      <c r="I630" s="19"/>
      <c r="J630" s="19"/>
      <c r="K630" s="19"/>
      <c r="L630" s="19"/>
    </row>
    <row r="631" spans="6:12" s="17" customFormat="1" x14ac:dyDescent="0.25">
      <c r="F631" s="19"/>
      <c r="G631" s="19"/>
      <c r="H631" s="19"/>
      <c r="I631" s="19"/>
      <c r="J631" s="19"/>
      <c r="K631" s="19"/>
      <c r="L631" s="19"/>
    </row>
    <row r="632" spans="6:12" s="17" customFormat="1" x14ac:dyDescent="0.25">
      <c r="F632" s="19"/>
      <c r="G632" s="19"/>
      <c r="H632" s="19"/>
      <c r="I632" s="19"/>
      <c r="J632" s="19"/>
      <c r="K632" s="19"/>
      <c r="L632" s="19"/>
    </row>
    <row r="633" spans="6:12" s="17" customFormat="1" x14ac:dyDescent="0.25">
      <c r="F633" s="19"/>
      <c r="G633" s="19"/>
      <c r="H633" s="19"/>
      <c r="I633" s="19"/>
      <c r="J633" s="19"/>
      <c r="K633" s="19"/>
      <c r="L633" s="19"/>
    </row>
    <row r="634" spans="6:12" s="17" customFormat="1" x14ac:dyDescent="0.25">
      <c r="F634" s="19"/>
      <c r="G634" s="19"/>
      <c r="H634" s="19"/>
      <c r="I634" s="19"/>
      <c r="J634" s="19"/>
      <c r="K634" s="19"/>
      <c r="L634" s="19"/>
    </row>
    <row r="635" spans="6:12" s="17" customFormat="1" x14ac:dyDescent="0.25">
      <c r="F635" s="19"/>
      <c r="G635" s="19"/>
      <c r="H635" s="19"/>
      <c r="I635" s="19"/>
      <c r="J635" s="19"/>
      <c r="K635" s="19"/>
      <c r="L635" s="19"/>
    </row>
    <row r="636" spans="6:12" s="17" customFormat="1" x14ac:dyDescent="0.25">
      <c r="F636" s="19"/>
      <c r="G636" s="19"/>
      <c r="H636" s="19"/>
      <c r="I636" s="19"/>
      <c r="J636" s="19"/>
      <c r="K636" s="19"/>
      <c r="L636" s="19"/>
    </row>
    <row r="637" spans="6:12" s="17" customFormat="1" x14ac:dyDescent="0.25">
      <c r="F637" s="19"/>
      <c r="G637" s="19"/>
      <c r="H637" s="19"/>
      <c r="I637" s="19"/>
      <c r="J637" s="19"/>
      <c r="K637" s="19"/>
      <c r="L637" s="19"/>
    </row>
    <row r="638" spans="6:12" s="17" customFormat="1" x14ac:dyDescent="0.25">
      <c r="F638" s="19"/>
      <c r="G638" s="19"/>
      <c r="H638" s="19"/>
      <c r="I638" s="19"/>
      <c r="J638" s="19"/>
      <c r="K638" s="19"/>
      <c r="L638" s="19"/>
    </row>
    <row r="639" spans="6:12" s="17" customFormat="1" x14ac:dyDescent="0.25">
      <c r="F639" s="19"/>
      <c r="G639" s="19"/>
      <c r="H639" s="19"/>
      <c r="I639" s="19"/>
      <c r="J639" s="19"/>
      <c r="K639" s="19"/>
      <c r="L639" s="19"/>
    </row>
    <row r="640" spans="6:12" s="17" customFormat="1" x14ac:dyDescent="0.25">
      <c r="F640" s="19"/>
      <c r="G640" s="19"/>
      <c r="H640" s="19"/>
      <c r="I640" s="19"/>
      <c r="J640" s="19"/>
      <c r="K640" s="19"/>
      <c r="L640" s="19"/>
    </row>
    <row r="641" spans="6:12" s="17" customFormat="1" x14ac:dyDescent="0.25">
      <c r="F641" s="19"/>
      <c r="G641" s="19"/>
      <c r="H641" s="19"/>
      <c r="I641" s="19"/>
      <c r="J641" s="19"/>
      <c r="K641" s="19"/>
      <c r="L641" s="19"/>
    </row>
    <row r="642" spans="6:12" s="17" customFormat="1" x14ac:dyDescent="0.25">
      <c r="F642" s="19"/>
      <c r="G642" s="19"/>
      <c r="H642" s="19"/>
      <c r="I642" s="19"/>
      <c r="J642" s="19"/>
      <c r="K642" s="19"/>
      <c r="L642" s="19"/>
    </row>
    <row r="643" spans="6:12" s="17" customFormat="1" x14ac:dyDescent="0.25">
      <c r="F643" s="19"/>
      <c r="G643" s="19"/>
      <c r="H643" s="19"/>
      <c r="I643" s="19"/>
      <c r="J643" s="19"/>
      <c r="K643" s="19"/>
      <c r="L643" s="19"/>
    </row>
    <row r="644" spans="6:12" s="17" customFormat="1" x14ac:dyDescent="0.25">
      <c r="F644" s="19"/>
      <c r="G644" s="19"/>
      <c r="H644" s="19"/>
      <c r="I644" s="19"/>
      <c r="J644" s="19"/>
      <c r="K644" s="19"/>
      <c r="L644" s="19"/>
    </row>
    <row r="645" spans="6:12" s="17" customFormat="1" x14ac:dyDescent="0.25">
      <c r="F645" s="19"/>
      <c r="G645" s="19"/>
      <c r="H645" s="19"/>
      <c r="I645" s="19"/>
      <c r="J645" s="19"/>
      <c r="K645" s="19"/>
      <c r="L645" s="19"/>
    </row>
    <row r="646" spans="6:12" s="17" customFormat="1" x14ac:dyDescent="0.25">
      <c r="F646" s="19"/>
      <c r="G646" s="19"/>
      <c r="H646" s="19"/>
      <c r="I646" s="19"/>
      <c r="J646" s="19"/>
      <c r="K646" s="19"/>
      <c r="L646" s="19"/>
    </row>
    <row r="647" spans="6:12" s="17" customFormat="1" x14ac:dyDescent="0.25">
      <c r="F647" s="19"/>
      <c r="G647" s="19"/>
      <c r="H647" s="19"/>
      <c r="I647" s="19"/>
      <c r="J647" s="19"/>
      <c r="K647" s="19"/>
      <c r="L647" s="19"/>
    </row>
    <row r="648" spans="6:12" s="17" customFormat="1" x14ac:dyDescent="0.25">
      <c r="F648" s="19"/>
      <c r="G648" s="19"/>
      <c r="H648" s="19"/>
      <c r="I648" s="19"/>
      <c r="J648" s="19"/>
      <c r="K648" s="19"/>
      <c r="L648" s="19"/>
    </row>
    <row r="649" spans="6:12" s="17" customFormat="1" x14ac:dyDescent="0.25">
      <c r="F649" s="19"/>
      <c r="G649" s="19"/>
      <c r="H649" s="19"/>
      <c r="I649" s="19"/>
      <c r="J649" s="19"/>
      <c r="K649" s="19"/>
      <c r="L649" s="19"/>
    </row>
    <row r="650" spans="6:12" s="17" customFormat="1" x14ac:dyDescent="0.25">
      <c r="F650" s="19"/>
      <c r="G650" s="19"/>
      <c r="H650" s="19"/>
      <c r="I650" s="19"/>
      <c r="J650" s="19"/>
      <c r="K650" s="19"/>
      <c r="L650" s="19"/>
    </row>
    <row r="651" spans="6:12" s="17" customFormat="1" x14ac:dyDescent="0.25">
      <c r="F651" s="19"/>
      <c r="G651" s="19"/>
      <c r="H651" s="19"/>
      <c r="I651" s="19"/>
      <c r="J651" s="19"/>
      <c r="K651" s="19"/>
      <c r="L651" s="19"/>
    </row>
    <row r="652" spans="6:12" s="17" customFormat="1" x14ac:dyDescent="0.25">
      <c r="F652" s="19"/>
      <c r="G652" s="19"/>
      <c r="H652" s="19"/>
      <c r="I652" s="19"/>
      <c r="J652" s="19"/>
      <c r="K652" s="19"/>
      <c r="L652" s="19"/>
    </row>
    <row r="653" spans="6:12" s="17" customFormat="1" x14ac:dyDescent="0.25">
      <c r="F653" s="19"/>
      <c r="G653" s="19"/>
      <c r="H653" s="19"/>
      <c r="I653" s="19"/>
      <c r="J653" s="19"/>
      <c r="K653" s="19"/>
      <c r="L653" s="19"/>
    </row>
    <row r="654" spans="6:12" s="17" customFormat="1" x14ac:dyDescent="0.25">
      <c r="F654" s="19"/>
      <c r="G654" s="19"/>
      <c r="H654" s="19"/>
      <c r="I654" s="19"/>
      <c r="J654" s="19"/>
      <c r="K654" s="19"/>
      <c r="L654" s="19"/>
    </row>
    <row r="655" spans="6:12" s="17" customFormat="1" x14ac:dyDescent="0.25">
      <c r="F655" s="19"/>
      <c r="G655" s="19"/>
      <c r="H655" s="19"/>
      <c r="I655" s="19"/>
      <c r="J655" s="19"/>
      <c r="K655" s="19"/>
      <c r="L655" s="19"/>
    </row>
    <row r="656" spans="6:12" s="17" customFormat="1" x14ac:dyDescent="0.25">
      <c r="F656" s="19"/>
      <c r="G656" s="19"/>
      <c r="H656" s="19"/>
      <c r="I656" s="19"/>
      <c r="J656" s="19"/>
      <c r="K656" s="19"/>
      <c r="L656" s="19"/>
    </row>
    <row r="657" spans="6:12" s="17" customFormat="1" x14ac:dyDescent="0.25">
      <c r="F657" s="19"/>
      <c r="G657" s="19"/>
      <c r="H657" s="19"/>
      <c r="I657" s="19"/>
      <c r="J657" s="19"/>
      <c r="K657" s="19"/>
      <c r="L657" s="19"/>
    </row>
    <row r="658" spans="6:12" s="17" customFormat="1" x14ac:dyDescent="0.25">
      <c r="F658" s="19"/>
      <c r="G658" s="19"/>
      <c r="H658" s="19"/>
      <c r="I658" s="19"/>
      <c r="J658" s="19"/>
      <c r="K658" s="19"/>
      <c r="L658" s="19"/>
    </row>
    <row r="659" spans="6:12" s="17" customFormat="1" x14ac:dyDescent="0.25">
      <c r="F659" s="19"/>
      <c r="G659" s="19"/>
      <c r="H659" s="19"/>
      <c r="I659" s="19"/>
      <c r="J659" s="19"/>
      <c r="K659" s="19"/>
      <c r="L659" s="19"/>
    </row>
    <row r="660" spans="6:12" s="17" customFormat="1" x14ac:dyDescent="0.25">
      <c r="F660" s="19"/>
      <c r="G660" s="19"/>
      <c r="H660" s="19"/>
      <c r="I660" s="19"/>
      <c r="J660" s="19"/>
      <c r="K660" s="19"/>
      <c r="L660" s="19"/>
    </row>
    <row r="661" spans="6:12" s="17" customFormat="1" x14ac:dyDescent="0.25">
      <c r="F661" s="19"/>
      <c r="G661" s="19"/>
      <c r="H661" s="19"/>
      <c r="I661" s="19"/>
      <c r="J661" s="19"/>
      <c r="K661" s="19"/>
      <c r="L661" s="19"/>
    </row>
    <row r="662" spans="6:12" s="17" customFormat="1" x14ac:dyDescent="0.25">
      <c r="F662" s="19"/>
      <c r="G662" s="19"/>
      <c r="H662" s="19"/>
      <c r="I662" s="19"/>
      <c r="J662" s="19"/>
      <c r="K662" s="19"/>
      <c r="L662" s="19"/>
    </row>
    <row r="663" spans="6:12" s="17" customFormat="1" x14ac:dyDescent="0.25">
      <c r="F663" s="19"/>
      <c r="G663" s="19"/>
      <c r="H663" s="19"/>
      <c r="I663" s="19"/>
      <c r="J663" s="19"/>
      <c r="K663" s="19"/>
      <c r="L663" s="19"/>
    </row>
    <row r="664" spans="6:12" s="17" customFormat="1" x14ac:dyDescent="0.25">
      <c r="F664" s="19"/>
      <c r="G664" s="19"/>
      <c r="H664" s="19"/>
      <c r="I664" s="19"/>
      <c r="J664" s="19"/>
      <c r="K664" s="19"/>
      <c r="L664" s="19"/>
    </row>
    <row r="665" spans="6:12" s="17" customFormat="1" x14ac:dyDescent="0.25">
      <c r="F665" s="19"/>
      <c r="G665" s="19"/>
      <c r="H665" s="19"/>
      <c r="I665" s="19"/>
      <c r="J665" s="19"/>
      <c r="K665" s="19"/>
      <c r="L665" s="19"/>
    </row>
    <row r="666" spans="6:12" s="17" customFormat="1" x14ac:dyDescent="0.25">
      <c r="F666" s="19"/>
      <c r="G666" s="19"/>
      <c r="H666" s="19"/>
      <c r="I666" s="19"/>
      <c r="J666" s="19"/>
      <c r="K666" s="19"/>
      <c r="L666" s="19"/>
    </row>
    <row r="667" spans="6:12" s="17" customFormat="1" x14ac:dyDescent="0.25">
      <c r="F667" s="19"/>
      <c r="G667" s="19"/>
      <c r="H667" s="19"/>
      <c r="I667" s="19"/>
      <c r="J667" s="19"/>
      <c r="K667" s="19"/>
      <c r="L667" s="19"/>
    </row>
    <row r="668" spans="6:12" s="17" customFormat="1" x14ac:dyDescent="0.25">
      <c r="F668" s="19"/>
      <c r="G668" s="19"/>
      <c r="H668" s="19"/>
      <c r="I668" s="19"/>
      <c r="J668" s="19"/>
      <c r="K668" s="19"/>
      <c r="L668" s="19"/>
    </row>
    <row r="669" spans="6:12" s="17" customFormat="1" x14ac:dyDescent="0.25">
      <c r="F669" s="19"/>
      <c r="G669" s="19"/>
      <c r="H669" s="19"/>
      <c r="I669" s="19"/>
      <c r="J669" s="19"/>
      <c r="K669" s="19"/>
      <c r="L669" s="19"/>
    </row>
    <row r="670" spans="6:12" s="17" customFormat="1" x14ac:dyDescent="0.25">
      <c r="F670" s="19"/>
      <c r="G670" s="19"/>
      <c r="H670" s="19"/>
      <c r="I670" s="19"/>
      <c r="J670" s="19"/>
      <c r="K670" s="19"/>
      <c r="L670" s="19"/>
    </row>
    <row r="671" spans="6:12" s="17" customFormat="1" x14ac:dyDescent="0.25">
      <c r="F671" s="19"/>
      <c r="G671" s="19"/>
      <c r="H671" s="19"/>
      <c r="I671" s="19"/>
      <c r="J671" s="19"/>
      <c r="K671" s="19"/>
      <c r="L671" s="19"/>
    </row>
    <row r="672" spans="6:12" s="17" customFormat="1" x14ac:dyDescent="0.25">
      <c r="F672" s="19"/>
      <c r="G672" s="19"/>
      <c r="H672" s="19"/>
      <c r="I672" s="19"/>
      <c r="J672" s="19"/>
      <c r="K672" s="19"/>
      <c r="L672" s="19"/>
    </row>
    <row r="673" spans="6:12" s="17" customFormat="1" x14ac:dyDescent="0.25">
      <c r="F673" s="19"/>
      <c r="G673" s="19"/>
      <c r="H673" s="19"/>
      <c r="I673" s="19"/>
      <c r="J673" s="19"/>
      <c r="K673" s="19"/>
      <c r="L673" s="19"/>
    </row>
    <row r="674" spans="6:12" s="17" customFormat="1" x14ac:dyDescent="0.25">
      <c r="F674" s="19"/>
      <c r="G674" s="19"/>
      <c r="H674" s="19"/>
      <c r="I674" s="19"/>
      <c r="J674" s="19"/>
      <c r="K674" s="19"/>
      <c r="L674" s="19"/>
    </row>
    <row r="675" spans="6:12" s="17" customFormat="1" x14ac:dyDescent="0.25">
      <c r="F675" s="19"/>
      <c r="G675" s="19"/>
      <c r="H675" s="19"/>
      <c r="I675" s="19"/>
      <c r="J675" s="19"/>
      <c r="K675" s="19"/>
      <c r="L675" s="19"/>
    </row>
    <row r="676" spans="6:12" s="17" customFormat="1" x14ac:dyDescent="0.25">
      <c r="F676" s="19"/>
      <c r="G676" s="19"/>
      <c r="H676" s="19"/>
      <c r="I676" s="19"/>
      <c r="J676" s="19"/>
      <c r="K676" s="19"/>
      <c r="L676" s="19"/>
    </row>
    <row r="677" spans="6:12" s="17" customFormat="1" x14ac:dyDescent="0.25">
      <c r="F677" s="19"/>
      <c r="G677" s="19"/>
      <c r="H677" s="19"/>
      <c r="I677" s="19"/>
      <c r="J677" s="19"/>
      <c r="K677" s="19"/>
      <c r="L677" s="19"/>
    </row>
    <row r="678" spans="6:12" s="17" customFormat="1" x14ac:dyDescent="0.25">
      <c r="F678" s="19"/>
      <c r="G678" s="19"/>
      <c r="H678" s="19"/>
      <c r="I678" s="19"/>
      <c r="J678" s="19"/>
      <c r="K678" s="19"/>
      <c r="L678" s="19"/>
    </row>
    <row r="679" spans="6:12" s="17" customFormat="1" x14ac:dyDescent="0.25">
      <c r="F679" s="19"/>
      <c r="G679" s="19"/>
      <c r="H679" s="19"/>
      <c r="I679" s="19"/>
      <c r="J679" s="19"/>
      <c r="K679" s="19"/>
      <c r="L679" s="19"/>
    </row>
    <row r="680" spans="6:12" s="17" customFormat="1" x14ac:dyDescent="0.25">
      <c r="F680" s="19"/>
      <c r="G680" s="19"/>
      <c r="H680" s="19"/>
      <c r="I680" s="19"/>
      <c r="J680" s="19"/>
      <c r="K680" s="19"/>
      <c r="L680" s="19"/>
    </row>
    <row r="681" spans="6:12" s="17" customFormat="1" x14ac:dyDescent="0.25">
      <c r="F681" s="19"/>
      <c r="G681" s="19"/>
      <c r="H681" s="19"/>
      <c r="I681" s="19"/>
      <c r="J681" s="19"/>
      <c r="K681" s="19"/>
      <c r="L681" s="19"/>
    </row>
    <row r="682" spans="6:12" s="17" customFormat="1" x14ac:dyDescent="0.25">
      <c r="F682" s="19"/>
      <c r="G682" s="19"/>
      <c r="H682" s="19"/>
      <c r="I682" s="19"/>
      <c r="J682" s="19"/>
      <c r="K682" s="19"/>
      <c r="L682" s="19"/>
    </row>
    <row r="683" spans="6:12" s="17" customFormat="1" x14ac:dyDescent="0.25">
      <c r="F683" s="19"/>
      <c r="G683" s="19"/>
      <c r="H683" s="19"/>
      <c r="I683" s="19"/>
      <c r="J683" s="19"/>
      <c r="K683" s="19"/>
      <c r="L683" s="19"/>
    </row>
    <row r="684" spans="6:12" s="17" customFormat="1" x14ac:dyDescent="0.25">
      <c r="F684" s="19"/>
      <c r="G684" s="19"/>
      <c r="H684" s="19"/>
      <c r="I684" s="19"/>
      <c r="J684" s="19"/>
      <c r="K684" s="19"/>
      <c r="L684" s="19"/>
    </row>
    <row r="685" spans="6:12" s="17" customFormat="1" x14ac:dyDescent="0.25">
      <c r="F685" s="19"/>
      <c r="G685" s="19"/>
      <c r="H685" s="19"/>
      <c r="I685" s="19"/>
      <c r="J685" s="19"/>
      <c r="K685" s="19"/>
      <c r="L685" s="19"/>
    </row>
    <row r="686" spans="6:12" s="17" customFormat="1" x14ac:dyDescent="0.25">
      <c r="F686" s="19"/>
      <c r="G686" s="19"/>
      <c r="H686" s="19"/>
      <c r="I686" s="19"/>
      <c r="J686" s="19"/>
      <c r="K686" s="19"/>
      <c r="L686" s="19"/>
    </row>
    <row r="687" spans="6:12" s="17" customFormat="1" x14ac:dyDescent="0.25">
      <c r="F687" s="19"/>
      <c r="G687" s="19"/>
      <c r="H687" s="19"/>
      <c r="I687" s="19"/>
      <c r="J687" s="19"/>
      <c r="K687" s="19"/>
      <c r="L687" s="19"/>
    </row>
    <row r="688" spans="6:12" s="17" customFormat="1" x14ac:dyDescent="0.25">
      <c r="F688" s="19"/>
      <c r="G688" s="19"/>
      <c r="H688" s="19"/>
      <c r="I688" s="19"/>
      <c r="J688" s="19"/>
      <c r="K688" s="19"/>
      <c r="L688" s="19"/>
    </row>
    <row r="689" spans="6:12" s="17" customFormat="1" x14ac:dyDescent="0.25">
      <c r="F689" s="19"/>
      <c r="G689" s="19"/>
      <c r="H689" s="19"/>
      <c r="I689" s="19"/>
      <c r="J689" s="19"/>
      <c r="K689" s="19"/>
      <c r="L689" s="19"/>
    </row>
    <row r="690" spans="6:12" s="17" customFormat="1" x14ac:dyDescent="0.25">
      <c r="F690" s="19"/>
      <c r="G690" s="19"/>
      <c r="H690" s="19"/>
      <c r="I690" s="19"/>
      <c r="J690" s="19"/>
      <c r="K690" s="19"/>
      <c r="L690" s="19"/>
    </row>
    <row r="691" spans="6:12" s="17" customFormat="1" x14ac:dyDescent="0.25">
      <c r="F691" s="19"/>
      <c r="G691" s="19"/>
      <c r="H691" s="19"/>
      <c r="I691" s="19"/>
      <c r="J691" s="19"/>
      <c r="K691" s="19"/>
      <c r="L691" s="19"/>
    </row>
    <row r="692" spans="6:12" s="17" customFormat="1" x14ac:dyDescent="0.25">
      <c r="F692" s="19"/>
      <c r="G692" s="19"/>
      <c r="H692" s="19"/>
      <c r="I692" s="19"/>
      <c r="J692" s="19"/>
      <c r="K692" s="19"/>
      <c r="L692" s="19"/>
    </row>
    <row r="693" spans="6:12" s="17" customFormat="1" x14ac:dyDescent="0.25">
      <c r="F693" s="19"/>
      <c r="G693" s="19"/>
      <c r="H693" s="19"/>
      <c r="I693" s="19"/>
      <c r="J693" s="19"/>
      <c r="K693" s="19"/>
      <c r="L693" s="19"/>
    </row>
    <row r="694" spans="6:12" s="17" customFormat="1" x14ac:dyDescent="0.25">
      <c r="F694" s="19"/>
      <c r="G694" s="19"/>
      <c r="H694" s="19"/>
      <c r="I694" s="19"/>
      <c r="J694" s="19"/>
      <c r="K694" s="19"/>
      <c r="L694" s="19"/>
    </row>
    <row r="695" spans="6:12" s="17" customFormat="1" x14ac:dyDescent="0.25">
      <c r="F695" s="19"/>
      <c r="G695" s="19"/>
      <c r="H695" s="19"/>
      <c r="I695" s="19"/>
      <c r="J695" s="19"/>
      <c r="K695" s="19"/>
      <c r="L695" s="19"/>
    </row>
    <row r="696" spans="6:12" s="17" customFormat="1" x14ac:dyDescent="0.25">
      <c r="F696" s="19"/>
      <c r="G696" s="19"/>
      <c r="H696" s="19"/>
      <c r="I696" s="19"/>
      <c r="J696" s="19"/>
      <c r="K696" s="19"/>
      <c r="L696" s="19"/>
    </row>
    <row r="697" spans="6:12" s="17" customFormat="1" x14ac:dyDescent="0.25">
      <c r="F697" s="19"/>
      <c r="G697" s="19"/>
      <c r="H697" s="19"/>
      <c r="I697" s="19"/>
      <c r="J697" s="19"/>
      <c r="K697" s="19"/>
      <c r="L697" s="19"/>
    </row>
    <row r="698" spans="6:12" s="17" customFormat="1" x14ac:dyDescent="0.25">
      <c r="F698" s="19"/>
      <c r="G698" s="19"/>
      <c r="H698" s="19"/>
      <c r="I698" s="19"/>
      <c r="J698" s="19"/>
      <c r="K698" s="19"/>
      <c r="L698" s="19"/>
    </row>
    <row r="699" spans="6:12" s="17" customFormat="1" x14ac:dyDescent="0.25">
      <c r="F699" s="19"/>
      <c r="G699" s="19"/>
      <c r="H699" s="19"/>
      <c r="I699" s="19"/>
      <c r="J699" s="19"/>
      <c r="K699" s="19"/>
      <c r="L699" s="19"/>
    </row>
    <row r="700" spans="6:12" s="17" customFormat="1" x14ac:dyDescent="0.25">
      <c r="F700" s="19"/>
      <c r="G700" s="19"/>
      <c r="H700" s="19"/>
      <c r="I700" s="19"/>
      <c r="J700" s="19"/>
      <c r="K700" s="19"/>
      <c r="L700" s="19"/>
    </row>
    <row r="701" spans="6:12" s="17" customFormat="1" x14ac:dyDescent="0.25">
      <c r="F701" s="19"/>
      <c r="G701" s="19"/>
      <c r="H701" s="19"/>
      <c r="I701" s="19"/>
      <c r="J701" s="19"/>
      <c r="K701" s="19"/>
      <c r="L701" s="19"/>
    </row>
    <row r="702" spans="6:12" s="17" customFormat="1" x14ac:dyDescent="0.25">
      <c r="F702" s="19"/>
      <c r="G702" s="19"/>
      <c r="H702" s="19"/>
      <c r="I702" s="19"/>
      <c r="J702" s="19"/>
      <c r="K702" s="19"/>
      <c r="L702" s="19"/>
    </row>
    <row r="703" spans="6:12" s="17" customFormat="1" x14ac:dyDescent="0.25">
      <c r="F703" s="19"/>
      <c r="G703" s="19"/>
      <c r="H703" s="19"/>
      <c r="I703" s="19"/>
      <c r="J703" s="19"/>
      <c r="K703" s="19"/>
      <c r="L703" s="19"/>
    </row>
    <row r="704" spans="6:12" s="17" customFormat="1" x14ac:dyDescent="0.25">
      <c r="F704" s="19"/>
      <c r="G704" s="19"/>
      <c r="H704" s="19"/>
      <c r="I704" s="19"/>
      <c r="J704" s="19"/>
      <c r="K704" s="19"/>
      <c r="L704" s="19"/>
    </row>
    <row r="705" spans="6:12" s="17" customFormat="1" x14ac:dyDescent="0.25">
      <c r="F705" s="19"/>
      <c r="G705" s="19"/>
      <c r="H705" s="19"/>
      <c r="I705" s="19"/>
      <c r="J705" s="19"/>
      <c r="K705" s="19"/>
      <c r="L705" s="19"/>
    </row>
    <row r="706" spans="6:12" s="17" customFormat="1" x14ac:dyDescent="0.25">
      <c r="F706" s="19"/>
      <c r="G706" s="19"/>
      <c r="H706" s="19"/>
      <c r="I706" s="19"/>
      <c r="J706" s="19"/>
      <c r="K706" s="19"/>
      <c r="L706" s="19"/>
    </row>
    <row r="707" spans="6:12" s="17" customFormat="1" x14ac:dyDescent="0.25">
      <c r="F707" s="19"/>
      <c r="G707" s="19"/>
      <c r="H707" s="19"/>
      <c r="I707" s="19"/>
      <c r="J707" s="19"/>
      <c r="K707" s="19"/>
      <c r="L707" s="19"/>
    </row>
    <row r="708" spans="6:12" s="17" customFormat="1" x14ac:dyDescent="0.25">
      <c r="F708" s="19"/>
      <c r="G708" s="19"/>
      <c r="H708" s="19"/>
      <c r="I708" s="19"/>
      <c r="J708" s="19"/>
      <c r="K708" s="19"/>
      <c r="L708" s="19"/>
    </row>
    <row r="709" spans="6:12" s="17" customFormat="1" x14ac:dyDescent="0.25">
      <c r="F709" s="19"/>
      <c r="G709" s="19"/>
      <c r="H709" s="19"/>
      <c r="I709" s="19"/>
      <c r="J709" s="19"/>
      <c r="K709" s="19"/>
      <c r="L709" s="19"/>
    </row>
    <row r="710" spans="6:12" s="17" customFormat="1" x14ac:dyDescent="0.25">
      <c r="F710" s="19"/>
      <c r="G710" s="19"/>
      <c r="H710" s="19"/>
      <c r="I710" s="19"/>
      <c r="J710" s="19"/>
      <c r="K710" s="19"/>
      <c r="L710" s="19"/>
    </row>
    <row r="711" spans="6:12" s="17" customFormat="1" x14ac:dyDescent="0.25">
      <c r="F711" s="19"/>
      <c r="G711" s="19"/>
      <c r="H711" s="19"/>
      <c r="I711" s="19"/>
      <c r="J711" s="19"/>
      <c r="K711" s="19"/>
      <c r="L711" s="19"/>
    </row>
    <row r="712" spans="6:12" s="17" customFormat="1" x14ac:dyDescent="0.25">
      <c r="F712" s="19"/>
      <c r="G712" s="19"/>
      <c r="H712" s="19"/>
      <c r="I712" s="19"/>
      <c r="J712" s="19"/>
      <c r="K712" s="19"/>
      <c r="L712" s="19"/>
    </row>
    <row r="713" spans="6:12" s="17" customFormat="1" x14ac:dyDescent="0.25">
      <c r="F713" s="19"/>
      <c r="G713" s="19"/>
      <c r="H713" s="19"/>
      <c r="I713" s="19"/>
      <c r="J713" s="19"/>
      <c r="K713" s="19"/>
      <c r="L713" s="19"/>
    </row>
    <row r="714" spans="6:12" s="17" customFormat="1" x14ac:dyDescent="0.25">
      <c r="F714" s="19"/>
      <c r="G714" s="19"/>
      <c r="H714" s="19"/>
      <c r="I714" s="19"/>
      <c r="J714" s="19"/>
      <c r="K714" s="19"/>
      <c r="L714" s="19"/>
    </row>
    <row r="715" spans="6:12" s="17" customFormat="1" x14ac:dyDescent="0.25">
      <c r="F715" s="19"/>
      <c r="G715" s="19"/>
      <c r="H715" s="19"/>
      <c r="I715" s="19"/>
      <c r="J715" s="19"/>
      <c r="K715" s="19"/>
      <c r="L715" s="19"/>
    </row>
    <row r="716" spans="6:12" s="17" customFormat="1" x14ac:dyDescent="0.25">
      <c r="F716" s="19"/>
      <c r="G716" s="19"/>
      <c r="H716" s="19"/>
      <c r="I716" s="19"/>
      <c r="J716" s="19"/>
      <c r="K716" s="19"/>
      <c r="L716" s="19"/>
    </row>
    <row r="717" spans="6:12" s="17" customFormat="1" x14ac:dyDescent="0.25">
      <c r="F717" s="19"/>
      <c r="G717" s="19"/>
      <c r="H717" s="19"/>
      <c r="I717" s="19"/>
      <c r="J717" s="19"/>
      <c r="K717" s="19"/>
      <c r="L717" s="19"/>
    </row>
    <row r="718" spans="6:12" s="17" customFormat="1" x14ac:dyDescent="0.25">
      <c r="F718" s="19"/>
      <c r="G718" s="19"/>
      <c r="H718" s="19"/>
      <c r="I718" s="19"/>
      <c r="J718" s="19"/>
      <c r="K718" s="19"/>
      <c r="L718" s="19"/>
    </row>
    <row r="719" spans="6:12" s="17" customFormat="1" x14ac:dyDescent="0.25">
      <c r="F719" s="19"/>
      <c r="G719" s="19"/>
      <c r="H719" s="19"/>
      <c r="I719" s="19"/>
      <c r="J719" s="19"/>
      <c r="K719" s="19"/>
      <c r="L719" s="19"/>
    </row>
    <row r="720" spans="6:12" s="17" customFormat="1" x14ac:dyDescent="0.25">
      <c r="F720" s="19"/>
      <c r="G720" s="19"/>
      <c r="H720" s="19"/>
      <c r="I720" s="19"/>
      <c r="J720" s="19"/>
      <c r="K720" s="19"/>
      <c r="L720" s="19"/>
    </row>
    <row r="721" spans="6:12" s="17" customFormat="1" x14ac:dyDescent="0.25">
      <c r="F721" s="19"/>
      <c r="G721" s="19"/>
      <c r="H721" s="19"/>
      <c r="I721" s="19"/>
      <c r="J721" s="19"/>
      <c r="K721" s="19"/>
      <c r="L721" s="19"/>
    </row>
    <row r="722" spans="6:12" s="17" customFormat="1" x14ac:dyDescent="0.25">
      <c r="F722" s="19"/>
      <c r="G722" s="19"/>
      <c r="H722" s="19"/>
      <c r="I722" s="19"/>
      <c r="J722" s="19"/>
      <c r="K722" s="19"/>
      <c r="L722" s="19"/>
    </row>
    <row r="723" spans="6:12" s="17" customFormat="1" x14ac:dyDescent="0.25">
      <c r="F723" s="19"/>
      <c r="G723" s="19"/>
      <c r="H723" s="19"/>
      <c r="I723" s="19"/>
      <c r="J723" s="19"/>
      <c r="K723" s="19"/>
      <c r="L723" s="19"/>
    </row>
    <row r="724" spans="6:12" s="17" customFormat="1" x14ac:dyDescent="0.25">
      <c r="F724" s="19"/>
      <c r="G724" s="19"/>
      <c r="H724" s="19"/>
      <c r="I724" s="19"/>
      <c r="J724" s="19"/>
      <c r="K724" s="19"/>
      <c r="L724" s="19"/>
    </row>
    <row r="725" spans="6:12" s="17" customFormat="1" x14ac:dyDescent="0.25">
      <c r="F725" s="19"/>
      <c r="G725" s="19"/>
      <c r="H725" s="19"/>
      <c r="I725" s="19"/>
      <c r="J725" s="19"/>
      <c r="K725" s="19"/>
      <c r="L725" s="19"/>
    </row>
    <row r="726" spans="6:12" s="17" customFormat="1" x14ac:dyDescent="0.25">
      <c r="F726" s="19"/>
      <c r="G726" s="19"/>
      <c r="H726" s="19"/>
      <c r="I726" s="19"/>
      <c r="J726" s="19"/>
      <c r="K726" s="19"/>
      <c r="L726" s="19"/>
    </row>
    <row r="727" spans="6:12" s="17" customFormat="1" x14ac:dyDescent="0.25">
      <c r="F727" s="19"/>
      <c r="G727" s="19"/>
      <c r="H727" s="19"/>
      <c r="I727" s="19"/>
      <c r="J727" s="19"/>
      <c r="K727" s="19"/>
      <c r="L727" s="19"/>
    </row>
    <row r="728" spans="6:12" s="17" customFormat="1" x14ac:dyDescent="0.25">
      <c r="F728" s="19"/>
      <c r="G728" s="19"/>
      <c r="H728" s="19"/>
      <c r="I728" s="19"/>
      <c r="J728" s="19"/>
      <c r="K728" s="19"/>
      <c r="L728" s="19"/>
    </row>
    <row r="729" spans="6:12" s="17" customFormat="1" x14ac:dyDescent="0.25">
      <c r="F729" s="19"/>
      <c r="G729" s="19"/>
      <c r="H729" s="19"/>
      <c r="I729" s="19"/>
      <c r="J729" s="19"/>
      <c r="K729" s="19"/>
      <c r="L729" s="19"/>
    </row>
    <row r="730" spans="6:12" s="17" customFormat="1" x14ac:dyDescent="0.25">
      <c r="F730" s="19"/>
      <c r="G730" s="19"/>
      <c r="H730" s="19"/>
      <c r="I730" s="19"/>
      <c r="J730" s="19"/>
      <c r="K730" s="19"/>
      <c r="L730" s="19"/>
    </row>
    <row r="731" spans="6:12" s="17" customFormat="1" x14ac:dyDescent="0.25">
      <c r="F731" s="19"/>
      <c r="G731" s="19"/>
      <c r="H731" s="19"/>
      <c r="I731" s="19"/>
      <c r="J731" s="19"/>
      <c r="K731" s="19"/>
      <c r="L731" s="19"/>
    </row>
    <row r="732" spans="6:12" s="17" customFormat="1" x14ac:dyDescent="0.25">
      <c r="F732" s="19"/>
      <c r="G732" s="19"/>
      <c r="H732" s="19"/>
      <c r="I732" s="19"/>
      <c r="J732" s="19"/>
      <c r="K732" s="19"/>
      <c r="L732" s="19"/>
    </row>
    <row r="733" spans="6:12" s="17" customFormat="1" x14ac:dyDescent="0.25">
      <c r="F733" s="19"/>
      <c r="G733" s="19"/>
      <c r="H733" s="19"/>
      <c r="I733" s="19"/>
      <c r="J733" s="19"/>
      <c r="K733" s="19"/>
      <c r="L733" s="19"/>
    </row>
    <row r="734" spans="6:12" s="17" customFormat="1" x14ac:dyDescent="0.25">
      <c r="F734" s="19"/>
      <c r="G734" s="19"/>
      <c r="H734" s="19"/>
      <c r="I734" s="19"/>
      <c r="J734" s="19"/>
      <c r="K734" s="19"/>
      <c r="L734" s="19"/>
    </row>
    <row r="735" spans="6:12" s="17" customFormat="1" x14ac:dyDescent="0.25">
      <c r="F735" s="19"/>
      <c r="G735" s="19"/>
      <c r="H735" s="19"/>
      <c r="I735" s="19"/>
      <c r="J735" s="19"/>
      <c r="K735" s="19"/>
      <c r="L735" s="19"/>
    </row>
    <row r="736" spans="6:12" s="17" customFormat="1" x14ac:dyDescent="0.25">
      <c r="F736" s="19"/>
      <c r="G736" s="19"/>
      <c r="H736" s="19"/>
      <c r="I736" s="19"/>
      <c r="J736" s="19"/>
      <c r="K736" s="19"/>
      <c r="L736" s="19"/>
    </row>
    <row r="737" spans="6:12" s="17" customFormat="1" x14ac:dyDescent="0.25">
      <c r="F737" s="19"/>
      <c r="G737" s="19"/>
      <c r="H737" s="19"/>
      <c r="I737" s="19"/>
      <c r="J737" s="19"/>
      <c r="K737" s="19"/>
      <c r="L737" s="19"/>
    </row>
    <row r="738" spans="6:12" s="17" customFormat="1" x14ac:dyDescent="0.25">
      <c r="F738" s="19"/>
      <c r="G738" s="19"/>
      <c r="H738" s="19"/>
      <c r="I738" s="19"/>
      <c r="J738" s="19"/>
      <c r="K738" s="19"/>
      <c r="L738" s="19"/>
    </row>
    <row r="739" spans="6:12" s="17" customFormat="1" x14ac:dyDescent="0.25">
      <c r="F739" s="19"/>
      <c r="G739" s="19"/>
      <c r="H739" s="19"/>
      <c r="I739" s="19"/>
      <c r="J739" s="19"/>
      <c r="K739" s="19"/>
      <c r="L739" s="19"/>
    </row>
    <row r="740" spans="6:12" s="17" customFormat="1" x14ac:dyDescent="0.25">
      <c r="F740" s="19"/>
      <c r="G740" s="19"/>
      <c r="H740" s="19"/>
      <c r="I740" s="19"/>
      <c r="J740" s="19"/>
      <c r="K740" s="19"/>
      <c r="L740" s="19"/>
    </row>
    <row r="741" spans="6:12" s="17" customFormat="1" x14ac:dyDescent="0.25">
      <c r="F741" s="19"/>
      <c r="G741" s="19"/>
      <c r="H741" s="19"/>
      <c r="I741" s="19"/>
      <c r="J741" s="19"/>
      <c r="K741" s="19"/>
      <c r="L741" s="19"/>
    </row>
    <row r="742" spans="6:12" s="17" customFormat="1" x14ac:dyDescent="0.25">
      <c r="F742" s="19"/>
      <c r="G742" s="19"/>
      <c r="H742" s="19"/>
      <c r="I742" s="19"/>
      <c r="J742" s="19"/>
      <c r="K742" s="19"/>
      <c r="L742" s="19"/>
    </row>
    <row r="743" spans="6:12" s="17" customFormat="1" x14ac:dyDescent="0.25">
      <c r="F743" s="19"/>
      <c r="G743" s="19"/>
      <c r="H743" s="19"/>
      <c r="I743" s="19"/>
      <c r="J743" s="19"/>
      <c r="K743" s="19"/>
      <c r="L743" s="19"/>
    </row>
    <row r="744" spans="6:12" s="17" customFormat="1" x14ac:dyDescent="0.25">
      <c r="F744" s="19"/>
      <c r="G744" s="19"/>
      <c r="H744" s="19"/>
      <c r="I744" s="19"/>
      <c r="J744" s="19"/>
      <c r="K744" s="19"/>
      <c r="L744" s="19"/>
    </row>
    <row r="745" spans="6:12" s="17" customFormat="1" x14ac:dyDescent="0.25">
      <c r="F745" s="19"/>
      <c r="G745" s="19"/>
      <c r="H745" s="19"/>
      <c r="I745" s="19"/>
      <c r="J745" s="19"/>
      <c r="K745" s="19"/>
      <c r="L745" s="19"/>
    </row>
    <row r="746" spans="6:12" s="17" customFormat="1" x14ac:dyDescent="0.25">
      <c r="F746" s="19"/>
      <c r="G746" s="19"/>
      <c r="H746" s="19"/>
      <c r="I746" s="19"/>
      <c r="J746" s="19"/>
      <c r="K746" s="19"/>
      <c r="L746" s="19"/>
    </row>
    <row r="747" spans="6:12" s="17" customFormat="1" x14ac:dyDescent="0.25">
      <c r="F747" s="19"/>
      <c r="G747" s="19"/>
      <c r="H747" s="19"/>
      <c r="I747" s="19"/>
      <c r="J747" s="19"/>
      <c r="K747" s="19"/>
      <c r="L747" s="19"/>
    </row>
    <row r="748" spans="6:12" s="17" customFormat="1" x14ac:dyDescent="0.25">
      <c r="F748" s="19"/>
      <c r="G748" s="19"/>
      <c r="H748" s="19"/>
      <c r="I748" s="19"/>
      <c r="J748" s="19"/>
      <c r="K748" s="19"/>
      <c r="L748" s="19"/>
    </row>
    <row r="749" spans="6:12" s="17" customFormat="1" x14ac:dyDescent="0.25">
      <c r="F749" s="19"/>
      <c r="G749" s="19"/>
      <c r="H749" s="19"/>
      <c r="I749" s="19"/>
      <c r="J749" s="19"/>
      <c r="K749" s="19"/>
      <c r="L749" s="19"/>
    </row>
    <row r="750" spans="6:12" s="17" customFormat="1" x14ac:dyDescent="0.25">
      <c r="F750" s="19"/>
      <c r="G750" s="19"/>
      <c r="H750" s="19"/>
      <c r="I750" s="19"/>
      <c r="J750" s="19"/>
      <c r="K750" s="19"/>
      <c r="L750" s="19"/>
    </row>
    <row r="751" spans="6:12" s="17" customFormat="1" x14ac:dyDescent="0.25">
      <c r="F751" s="19"/>
      <c r="G751" s="19"/>
      <c r="H751" s="19"/>
      <c r="I751" s="19"/>
      <c r="J751" s="19"/>
      <c r="K751" s="19"/>
      <c r="L751" s="19"/>
    </row>
    <row r="752" spans="6:12" s="17" customFormat="1" x14ac:dyDescent="0.25">
      <c r="F752" s="19"/>
      <c r="G752" s="19"/>
      <c r="H752" s="19"/>
      <c r="I752" s="19"/>
      <c r="J752" s="19"/>
      <c r="K752" s="19"/>
      <c r="L752" s="19"/>
    </row>
    <row r="753" spans="6:12" s="17" customFormat="1" x14ac:dyDescent="0.25">
      <c r="F753" s="19"/>
      <c r="G753" s="19"/>
      <c r="H753" s="19"/>
      <c r="I753" s="19"/>
      <c r="J753" s="19"/>
      <c r="K753" s="19"/>
      <c r="L753" s="19"/>
    </row>
    <row r="754" spans="6:12" s="17" customFormat="1" x14ac:dyDescent="0.25">
      <c r="F754" s="19"/>
      <c r="G754" s="19"/>
      <c r="H754" s="19"/>
      <c r="I754" s="19"/>
      <c r="J754" s="19"/>
      <c r="K754" s="19"/>
      <c r="L754" s="19"/>
    </row>
    <row r="755" spans="6:12" s="17" customFormat="1" x14ac:dyDescent="0.25">
      <c r="F755" s="19"/>
      <c r="G755" s="19"/>
      <c r="H755" s="19"/>
      <c r="I755" s="19"/>
      <c r="J755" s="19"/>
      <c r="K755" s="19"/>
      <c r="L755" s="19"/>
    </row>
    <row r="756" spans="6:12" s="17" customFormat="1" x14ac:dyDescent="0.25">
      <c r="F756" s="19"/>
      <c r="G756" s="19"/>
      <c r="H756" s="19"/>
      <c r="I756" s="19"/>
      <c r="J756" s="19"/>
      <c r="K756" s="19"/>
      <c r="L756" s="19"/>
    </row>
    <row r="757" spans="6:12" s="17" customFormat="1" x14ac:dyDescent="0.25">
      <c r="F757" s="19"/>
      <c r="G757" s="19"/>
      <c r="H757" s="19"/>
      <c r="I757" s="19"/>
      <c r="J757" s="19"/>
      <c r="K757" s="19"/>
      <c r="L757" s="19"/>
    </row>
    <row r="758" spans="6:12" s="17" customFormat="1" x14ac:dyDescent="0.25">
      <c r="F758" s="19"/>
      <c r="G758" s="19"/>
      <c r="H758" s="19"/>
      <c r="I758" s="19"/>
      <c r="J758" s="19"/>
      <c r="K758" s="19"/>
      <c r="L758" s="19"/>
    </row>
    <row r="759" spans="6:12" s="17" customFormat="1" x14ac:dyDescent="0.25">
      <c r="F759" s="19"/>
      <c r="G759" s="19"/>
      <c r="H759" s="19"/>
      <c r="I759" s="19"/>
      <c r="J759" s="19"/>
      <c r="K759" s="19"/>
      <c r="L759" s="19"/>
    </row>
    <row r="760" spans="6:12" s="17" customFormat="1" x14ac:dyDescent="0.25">
      <c r="F760" s="19"/>
      <c r="G760" s="19"/>
      <c r="H760" s="19"/>
      <c r="I760" s="19"/>
      <c r="J760" s="19"/>
      <c r="K760" s="19"/>
      <c r="L760" s="19"/>
    </row>
    <row r="761" spans="6:12" s="17" customFormat="1" x14ac:dyDescent="0.25">
      <c r="F761" s="19"/>
      <c r="G761" s="19"/>
      <c r="H761" s="19"/>
      <c r="I761" s="19"/>
      <c r="J761" s="19"/>
      <c r="K761" s="19"/>
      <c r="L761" s="19"/>
    </row>
    <row r="762" spans="6:12" s="17" customFormat="1" x14ac:dyDescent="0.25">
      <c r="F762" s="19"/>
      <c r="G762" s="19"/>
      <c r="H762" s="19"/>
      <c r="I762" s="19"/>
      <c r="J762" s="19"/>
      <c r="K762" s="19"/>
      <c r="L762" s="19"/>
    </row>
    <row r="763" spans="6:12" s="17" customFormat="1" x14ac:dyDescent="0.25">
      <c r="F763" s="19"/>
      <c r="G763" s="19"/>
      <c r="H763" s="19"/>
      <c r="I763" s="19"/>
      <c r="J763" s="19"/>
      <c r="K763" s="19"/>
      <c r="L763" s="19"/>
    </row>
    <row r="764" spans="6:12" s="17" customFormat="1" x14ac:dyDescent="0.25">
      <c r="F764" s="19"/>
      <c r="G764" s="19"/>
      <c r="H764" s="19"/>
      <c r="I764" s="19"/>
      <c r="J764" s="19"/>
      <c r="K764" s="19"/>
      <c r="L764" s="19"/>
    </row>
    <row r="765" spans="6:12" s="17" customFormat="1" x14ac:dyDescent="0.25">
      <c r="F765" s="19"/>
      <c r="G765" s="19"/>
      <c r="H765" s="19"/>
      <c r="I765" s="19"/>
      <c r="J765" s="19"/>
      <c r="K765" s="19"/>
      <c r="L765" s="19"/>
    </row>
    <row r="766" spans="6:12" s="17" customFormat="1" x14ac:dyDescent="0.25">
      <c r="F766" s="19"/>
      <c r="G766" s="19"/>
      <c r="H766" s="19"/>
      <c r="I766" s="19"/>
      <c r="J766" s="19"/>
      <c r="K766" s="19"/>
      <c r="L766" s="19"/>
    </row>
    <row r="767" spans="6:12" s="17" customFormat="1" x14ac:dyDescent="0.25">
      <c r="F767" s="19"/>
      <c r="G767" s="19"/>
      <c r="H767" s="19"/>
      <c r="I767" s="19"/>
      <c r="J767" s="19"/>
      <c r="K767" s="19"/>
      <c r="L767" s="19"/>
    </row>
    <row r="768" spans="6:12" s="17" customFormat="1" x14ac:dyDescent="0.25">
      <c r="F768" s="19"/>
      <c r="G768" s="19"/>
      <c r="H768" s="19"/>
      <c r="I768" s="19"/>
      <c r="J768" s="19"/>
      <c r="K768" s="19"/>
      <c r="L768" s="19"/>
    </row>
    <row r="769" spans="6:12" s="17" customFormat="1" x14ac:dyDescent="0.25">
      <c r="F769" s="19"/>
      <c r="G769" s="19"/>
      <c r="H769" s="19"/>
      <c r="I769" s="19"/>
      <c r="J769" s="19"/>
      <c r="K769" s="19"/>
      <c r="L769" s="19"/>
    </row>
    <row r="770" spans="6:12" s="17" customFormat="1" x14ac:dyDescent="0.25">
      <c r="F770" s="19"/>
      <c r="G770" s="19"/>
      <c r="H770" s="19"/>
      <c r="I770" s="19"/>
      <c r="J770" s="19"/>
      <c r="K770" s="19"/>
      <c r="L770" s="19"/>
    </row>
    <row r="771" spans="6:12" s="17" customFormat="1" x14ac:dyDescent="0.25">
      <c r="F771" s="19"/>
      <c r="G771" s="19"/>
      <c r="H771" s="19"/>
      <c r="I771" s="19"/>
      <c r="J771" s="19"/>
      <c r="K771" s="19"/>
      <c r="L771" s="19"/>
    </row>
    <row r="772" spans="6:12" s="17" customFormat="1" x14ac:dyDescent="0.25">
      <c r="F772" s="19"/>
      <c r="G772" s="19"/>
      <c r="H772" s="19"/>
      <c r="I772" s="19"/>
      <c r="J772" s="19"/>
      <c r="K772" s="19"/>
      <c r="L772" s="19"/>
    </row>
    <row r="773" spans="6:12" s="17" customFormat="1" x14ac:dyDescent="0.25">
      <c r="F773" s="19"/>
      <c r="G773" s="19"/>
      <c r="H773" s="19"/>
      <c r="I773" s="19"/>
      <c r="J773" s="19"/>
      <c r="K773" s="19"/>
      <c r="L773" s="19"/>
    </row>
    <row r="774" spans="6:12" s="17" customFormat="1" x14ac:dyDescent="0.25">
      <c r="F774" s="19"/>
      <c r="G774" s="19"/>
      <c r="H774" s="19"/>
      <c r="I774" s="19"/>
      <c r="J774" s="19"/>
      <c r="K774" s="19"/>
      <c r="L774" s="19"/>
    </row>
    <row r="775" spans="6:12" s="17" customFormat="1" x14ac:dyDescent="0.25">
      <c r="F775" s="19"/>
      <c r="G775" s="19"/>
      <c r="H775" s="19"/>
      <c r="I775" s="19"/>
      <c r="J775" s="19"/>
      <c r="K775" s="19"/>
      <c r="L775" s="19"/>
    </row>
    <row r="776" spans="6:12" s="17" customFormat="1" x14ac:dyDescent="0.25">
      <c r="F776" s="19"/>
      <c r="G776" s="19"/>
      <c r="H776" s="19"/>
      <c r="I776" s="19"/>
      <c r="J776" s="19"/>
      <c r="K776" s="19"/>
      <c r="L776" s="19"/>
    </row>
    <row r="777" spans="6:12" s="17" customFormat="1" x14ac:dyDescent="0.25">
      <c r="F777" s="19"/>
      <c r="G777" s="19"/>
      <c r="H777" s="19"/>
      <c r="I777" s="19"/>
      <c r="J777" s="19"/>
      <c r="K777" s="19"/>
      <c r="L777" s="19"/>
    </row>
    <row r="778" spans="6:12" s="17" customFormat="1" x14ac:dyDescent="0.25">
      <c r="F778" s="19"/>
      <c r="G778" s="19"/>
      <c r="H778" s="19"/>
      <c r="I778" s="19"/>
      <c r="J778" s="19"/>
      <c r="K778" s="19"/>
      <c r="L778" s="19"/>
    </row>
    <row r="779" spans="6:12" s="17" customFormat="1" x14ac:dyDescent="0.25">
      <c r="F779" s="19"/>
      <c r="G779" s="19"/>
      <c r="H779" s="19"/>
      <c r="I779" s="19"/>
      <c r="J779" s="19"/>
      <c r="K779" s="19"/>
      <c r="L779" s="19"/>
    </row>
    <row r="780" spans="6:12" s="17" customFormat="1" x14ac:dyDescent="0.25">
      <c r="F780" s="19"/>
      <c r="G780" s="19"/>
      <c r="H780" s="19"/>
      <c r="I780" s="19"/>
      <c r="J780" s="19"/>
      <c r="K780" s="19"/>
      <c r="L780" s="19"/>
    </row>
    <row r="781" spans="6:12" s="17" customFormat="1" x14ac:dyDescent="0.25">
      <c r="F781" s="19"/>
      <c r="G781" s="19"/>
      <c r="H781" s="19"/>
      <c r="I781" s="19"/>
      <c r="J781" s="19"/>
      <c r="K781" s="19"/>
      <c r="L781" s="19"/>
    </row>
    <row r="782" spans="6:12" s="17" customFormat="1" x14ac:dyDescent="0.25">
      <c r="F782" s="19"/>
      <c r="G782" s="19"/>
      <c r="H782" s="19"/>
      <c r="I782" s="19"/>
      <c r="J782" s="19"/>
      <c r="K782" s="19"/>
      <c r="L782" s="19"/>
    </row>
    <row r="783" spans="6:12" s="17" customFormat="1" x14ac:dyDescent="0.25">
      <c r="F783" s="19"/>
      <c r="G783" s="19"/>
      <c r="H783" s="19"/>
      <c r="I783" s="19"/>
      <c r="J783" s="19"/>
      <c r="K783" s="19"/>
      <c r="L783" s="19"/>
    </row>
    <row r="784" spans="6:12" s="17" customFormat="1" x14ac:dyDescent="0.25">
      <c r="F784" s="19"/>
      <c r="G784" s="19"/>
      <c r="H784" s="19"/>
      <c r="I784" s="19"/>
      <c r="J784" s="19"/>
      <c r="K784" s="19"/>
      <c r="L784" s="19"/>
    </row>
    <row r="785" spans="6:12" s="17" customFormat="1" x14ac:dyDescent="0.25">
      <c r="F785" s="19"/>
      <c r="G785" s="19"/>
      <c r="H785" s="19"/>
      <c r="I785" s="19"/>
      <c r="J785" s="19"/>
      <c r="K785" s="19"/>
      <c r="L785" s="19"/>
    </row>
    <row r="786" spans="6:12" s="17" customFormat="1" x14ac:dyDescent="0.25">
      <c r="F786" s="19"/>
      <c r="G786" s="19"/>
      <c r="H786" s="19"/>
      <c r="I786" s="19"/>
      <c r="J786" s="19"/>
      <c r="K786" s="19"/>
      <c r="L786" s="19"/>
    </row>
    <row r="787" spans="6:12" s="17" customFormat="1" x14ac:dyDescent="0.25">
      <c r="F787" s="19"/>
      <c r="G787" s="19"/>
      <c r="H787" s="19"/>
      <c r="I787" s="19"/>
      <c r="J787" s="19"/>
      <c r="K787" s="19"/>
      <c r="L787" s="19"/>
    </row>
    <row r="788" spans="6:12" s="17" customFormat="1" x14ac:dyDescent="0.25">
      <c r="F788" s="19"/>
      <c r="G788" s="19"/>
      <c r="H788" s="19"/>
      <c r="I788" s="19"/>
      <c r="J788" s="19"/>
      <c r="K788" s="19"/>
      <c r="L788" s="19"/>
    </row>
    <row r="789" spans="6:12" s="17" customFormat="1" x14ac:dyDescent="0.25">
      <c r="F789" s="19"/>
      <c r="G789" s="19"/>
      <c r="H789" s="19"/>
      <c r="I789" s="19"/>
      <c r="J789" s="19"/>
      <c r="K789" s="19"/>
      <c r="L789" s="19"/>
    </row>
    <row r="790" spans="6:12" s="17" customFormat="1" x14ac:dyDescent="0.25">
      <c r="F790" s="19"/>
      <c r="G790" s="19"/>
      <c r="H790" s="19"/>
      <c r="I790" s="19"/>
      <c r="J790" s="19"/>
      <c r="K790" s="19"/>
      <c r="L790" s="19"/>
    </row>
    <row r="791" spans="6:12" s="17" customFormat="1" x14ac:dyDescent="0.25">
      <c r="F791" s="19"/>
      <c r="G791" s="19"/>
      <c r="H791" s="19"/>
      <c r="I791" s="19"/>
      <c r="J791" s="19"/>
      <c r="K791" s="19"/>
      <c r="L791" s="19"/>
    </row>
    <row r="792" spans="6:12" s="17" customFormat="1" x14ac:dyDescent="0.25">
      <c r="F792" s="19"/>
      <c r="G792" s="19"/>
      <c r="H792" s="19"/>
      <c r="I792" s="19"/>
      <c r="J792" s="19"/>
      <c r="K792" s="19"/>
      <c r="L792" s="19"/>
    </row>
    <row r="793" spans="6:12" s="17" customFormat="1" x14ac:dyDescent="0.25">
      <c r="F793" s="19"/>
      <c r="G793" s="19"/>
      <c r="H793" s="19"/>
      <c r="I793" s="19"/>
      <c r="J793" s="19"/>
      <c r="K793" s="19"/>
      <c r="L793" s="19"/>
    </row>
    <row r="794" spans="6:12" s="17" customFormat="1" x14ac:dyDescent="0.25">
      <c r="F794" s="19"/>
      <c r="G794" s="19"/>
      <c r="H794" s="19"/>
      <c r="I794" s="19"/>
      <c r="J794" s="19"/>
      <c r="K794" s="19"/>
      <c r="L794" s="19"/>
    </row>
    <row r="795" spans="6:12" s="17" customFormat="1" x14ac:dyDescent="0.25">
      <c r="F795" s="19"/>
      <c r="G795" s="19"/>
      <c r="H795" s="19"/>
      <c r="I795" s="19"/>
      <c r="J795" s="19"/>
      <c r="K795" s="19"/>
      <c r="L795" s="19"/>
    </row>
    <row r="796" spans="6:12" s="17" customFormat="1" x14ac:dyDescent="0.25">
      <c r="F796" s="19"/>
      <c r="G796" s="19"/>
      <c r="H796" s="19"/>
      <c r="I796" s="19"/>
      <c r="J796" s="19"/>
      <c r="K796" s="19"/>
      <c r="L796" s="19"/>
    </row>
    <row r="797" spans="6:12" s="17" customFormat="1" x14ac:dyDescent="0.25">
      <c r="F797" s="19"/>
      <c r="G797" s="19"/>
      <c r="H797" s="19"/>
      <c r="I797" s="19"/>
      <c r="J797" s="19"/>
      <c r="K797" s="19"/>
      <c r="L797" s="19"/>
    </row>
    <row r="798" spans="6:12" s="17" customFormat="1" x14ac:dyDescent="0.25">
      <c r="F798" s="19"/>
      <c r="G798" s="19"/>
      <c r="H798" s="19"/>
      <c r="I798" s="19"/>
      <c r="J798" s="19"/>
      <c r="K798" s="19"/>
      <c r="L798" s="19"/>
    </row>
    <row r="799" spans="6:12" s="17" customFormat="1" x14ac:dyDescent="0.25">
      <c r="F799" s="19"/>
      <c r="G799" s="19"/>
      <c r="H799" s="19"/>
      <c r="I799" s="19"/>
      <c r="J799" s="19"/>
      <c r="K799" s="19"/>
      <c r="L799" s="19"/>
    </row>
    <row r="800" spans="6:12" s="17" customFormat="1" x14ac:dyDescent="0.25">
      <c r="F800" s="19"/>
      <c r="G800" s="19"/>
      <c r="H800" s="19"/>
      <c r="I800" s="19"/>
      <c r="J800" s="19"/>
      <c r="K800" s="19"/>
      <c r="L800" s="19"/>
    </row>
    <row r="801" spans="6:12" s="17" customFormat="1" x14ac:dyDescent="0.25">
      <c r="F801" s="19"/>
      <c r="G801" s="19"/>
      <c r="H801" s="19"/>
      <c r="I801" s="19"/>
      <c r="J801" s="19"/>
      <c r="K801" s="19"/>
      <c r="L801" s="19"/>
    </row>
    <row r="802" spans="6:12" s="17" customFormat="1" x14ac:dyDescent="0.25">
      <c r="F802" s="19"/>
      <c r="G802" s="19"/>
      <c r="H802" s="19"/>
      <c r="I802" s="19"/>
      <c r="J802" s="19"/>
      <c r="K802" s="19"/>
      <c r="L802" s="19"/>
    </row>
    <row r="803" spans="6:12" s="17" customFormat="1" x14ac:dyDescent="0.25">
      <c r="F803" s="19"/>
      <c r="G803" s="19"/>
      <c r="H803" s="19"/>
      <c r="I803" s="19"/>
      <c r="J803" s="19"/>
      <c r="K803" s="19"/>
      <c r="L803" s="19"/>
    </row>
    <row r="804" spans="6:12" s="17" customFormat="1" x14ac:dyDescent="0.25">
      <c r="F804" s="19"/>
      <c r="G804" s="19"/>
      <c r="H804" s="19"/>
      <c r="I804" s="19"/>
      <c r="J804" s="19"/>
      <c r="K804" s="19"/>
      <c r="L804" s="19"/>
    </row>
    <row r="805" spans="6:12" s="17" customFormat="1" x14ac:dyDescent="0.25">
      <c r="F805" s="19"/>
      <c r="G805" s="19"/>
      <c r="H805" s="19"/>
      <c r="I805" s="19"/>
      <c r="J805" s="19"/>
      <c r="K805" s="19"/>
      <c r="L805" s="19"/>
    </row>
    <row r="806" spans="6:12" s="17" customFormat="1" x14ac:dyDescent="0.25">
      <c r="F806" s="19"/>
      <c r="G806" s="19"/>
      <c r="H806" s="19"/>
      <c r="I806" s="19"/>
      <c r="J806" s="19"/>
      <c r="K806" s="19"/>
      <c r="L806" s="19"/>
    </row>
    <row r="807" spans="6:12" s="17" customFormat="1" x14ac:dyDescent="0.25">
      <c r="F807" s="19"/>
      <c r="G807" s="19"/>
      <c r="H807" s="19"/>
      <c r="I807" s="19"/>
      <c r="J807" s="19"/>
      <c r="K807" s="19"/>
      <c r="L807" s="19"/>
    </row>
    <row r="808" spans="6:12" s="17" customFormat="1" x14ac:dyDescent="0.25">
      <c r="F808" s="19"/>
      <c r="G808" s="19"/>
      <c r="H808" s="19"/>
      <c r="I808" s="19"/>
      <c r="J808" s="19"/>
      <c r="K808" s="19"/>
      <c r="L808" s="19"/>
    </row>
    <row r="809" spans="6:12" s="17" customFormat="1" x14ac:dyDescent="0.25">
      <c r="F809" s="19"/>
      <c r="G809" s="19"/>
      <c r="H809" s="19"/>
      <c r="I809" s="19"/>
      <c r="J809" s="19"/>
      <c r="K809" s="19"/>
      <c r="L809" s="19"/>
    </row>
    <row r="810" spans="6:12" s="17" customFormat="1" x14ac:dyDescent="0.25">
      <c r="F810" s="19"/>
      <c r="G810" s="19"/>
      <c r="H810" s="19"/>
      <c r="I810" s="19"/>
      <c r="J810" s="19"/>
      <c r="K810" s="19"/>
      <c r="L810" s="19"/>
    </row>
    <row r="811" spans="6:12" s="17" customFormat="1" x14ac:dyDescent="0.25">
      <c r="F811" s="19"/>
      <c r="G811" s="19"/>
      <c r="H811" s="19"/>
      <c r="I811" s="19"/>
      <c r="J811" s="19"/>
      <c r="K811" s="19"/>
      <c r="L811" s="19"/>
    </row>
    <row r="812" spans="6:12" s="17" customFormat="1" x14ac:dyDescent="0.25">
      <c r="F812" s="19"/>
      <c r="G812" s="19"/>
      <c r="H812" s="19"/>
      <c r="I812" s="19"/>
      <c r="J812" s="19"/>
      <c r="K812" s="19"/>
      <c r="L812" s="19"/>
    </row>
    <row r="813" spans="6:12" s="17" customFormat="1" x14ac:dyDescent="0.25">
      <c r="F813" s="19"/>
      <c r="G813" s="19"/>
      <c r="H813" s="19"/>
      <c r="I813" s="19"/>
      <c r="J813" s="19"/>
      <c r="K813" s="19"/>
      <c r="L813" s="19"/>
    </row>
    <row r="814" spans="6:12" s="17" customFormat="1" x14ac:dyDescent="0.25">
      <c r="F814" s="19"/>
      <c r="G814" s="19"/>
      <c r="H814" s="19"/>
      <c r="I814" s="19"/>
      <c r="J814" s="19"/>
      <c r="K814" s="19"/>
      <c r="L814" s="19"/>
    </row>
    <row r="815" spans="6:12" s="17" customFormat="1" x14ac:dyDescent="0.25">
      <c r="F815" s="19"/>
      <c r="G815" s="19"/>
      <c r="H815" s="19"/>
      <c r="I815" s="19"/>
      <c r="J815" s="19"/>
      <c r="K815" s="19"/>
      <c r="L815" s="19"/>
    </row>
    <row r="816" spans="6:12" s="17" customFormat="1" x14ac:dyDescent="0.25">
      <c r="F816" s="19"/>
      <c r="G816" s="19"/>
      <c r="H816" s="19"/>
      <c r="I816" s="19"/>
      <c r="J816" s="19"/>
      <c r="K816" s="19"/>
      <c r="L816" s="19"/>
    </row>
    <row r="817" spans="6:12" s="17" customFormat="1" x14ac:dyDescent="0.25">
      <c r="F817" s="19"/>
      <c r="G817" s="19"/>
      <c r="H817" s="19"/>
      <c r="I817" s="19"/>
      <c r="J817" s="19"/>
      <c r="K817" s="19"/>
      <c r="L817" s="19"/>
    </row>
    <row r="818" spans="6:12" s="17" customFormat="1" x14ac:dyDescent="0.25">
      <c r="F818" s="19"/>
      <c r="G818" s="19"/>
      <c r="H818" s="19"/>
      <c r="I818" s="19"/>
      <c r="J818" s="19"/>
      <c r="K818" s="19"/>
      <c r="L818" s="19"/>
    </row>
    <row r="819" spans="6:12" s="17" customFormat="1" x14ac:dyDescent="0.25">
      <c r="F819" s="19"/>
      <c r="G819" s="19"/>
      <c r="H819" s="19"/>
      <c r="I819" s="19"/>
      <c r="J819" s="19"/>
      <c r="K819" s="19"/>
      <c r="L819" s="19"/>
    </row>
    <row r="820" spans="6:12" s="17" customFormat="1" x14ac:dyDescent="0.25">
      <c r="F820" s="19"/>
      <c r="G820" s="19"/>
      <c r="H820" s="19"/>
      <c r="I820" s="19"/>
      <c r="J820" s="19"/>
      <c r="K820" s="19"/>
      <c r="L820" s="19"/>
    </row>
    <row r="821" spans="6:12" s="17" customFormat="1" x14ac:dyDescent="0.25">
      <c r="F821" s="19"/>
      <c r="G821" s="19"/>
      <c r="H821" s="19"/>
      <c r="I821" s="19"/>
      <c r="J821" s="19"/>
      <c r="K821" s="19"/>
      <c r="L821" s="19"/>
    </row>
    <row r="822" spans="6:12" s="17" customFormat="1" x14ac:dyDescent="0.25">
      <c r="F822" s="19"/>
      <c r="G822" s="19"/>
      <c r="H822" s="19"/>
      <c r="I822" s="19"/>
      <c r="J822" s="19"/>
      <c r="K822" s="19"/>
      <c r="L822" s="19"/>
    </row>
    <row r="823" spans="6:12" s="17" customFormat="1" x14ac:dyDescent="0.25">
      <c r="F823" s="19"/>
      <c r="G823" s="19"/>
      <c r="H823" s="19"/>
      <c r="I823" s="19"/>
      <c r="J823" s="19"/>
      <c r="K823" s="19"/>
      <c r="L823" s="19"/>
    </row>
    <row r="824" spans="6:12" s="17" customFormat="1" x14ac:dyDescent="0.25">
      <c r="F824" s="19"/>
      <c r="G824" s="19"/>
      <c r="H824" s="19"/>
      <c r="I824" s="19"/>
      <c r="J824" s="19"/>
      <c r="K824" s="19"/>
      <c r="L824" s="19"/>
    </row>
    <row r="825" spans="6:12" s="17" customFormat="1" x14ac:dyDescent="0.25">
      <c r="F825" s="19"/>
      <c r="G825" s="19"/>
      <c r="H825" s="19"/>
      <c r="I825" s="19"/>
      <c r="J825" s="19"/>
      <c r="K825" s="19"/>
      <c r="L825" s="19"/>
    </row>
    <row r="826" spans="6:12" s="17" customFormat="1" x14ac:dyDescent="0.25">
      <c r="F826" s="19"/>
      <c r="G826" s="19"/>
      <c r="H826" s="19"/>
      <c r="I826" s="19"/>
      <c r="J826" s="19"/>
      <c r="K826" s="19"/>
      <c r="L826" s="19"/>
    </row>
    <row r="827" spans="6:12" s="17" customFormat="1" x14ac:dyDescent="0.25">
      <c r="F827" s="19"/>
      <c r="G827" s="19"/>
      <c r="H827" s="19"/>
      <c r="I827" s="19"/>
      <c r="J827" s="19"/>
      <c r="K827" s="19"/>
      <c r="L827" s="19"/>
    </row>
    <row r="828" spans="6:12" s="17" customFormat="1" x14ac:dyDescent="0.25">
      <c r="F828" s="19"/>
      <c r="G828" s="19"/>
      <c r="H828" s="19"/>
      <c r="I828" s="19"/>
      <c r="J828" s="19"/>
      <c r="K828" s="19"/>
      <c r="L828" s="19"/>
    </row>
    <row r="829" spans="6:12" s="17" customFormat="1" x14ac:dyDescent="0.25">
      <c r="F829" s="19"/>
      <c r="G829" s="19"/>
      <c r="H829" s="19"/>
      <c r="I829" s="19"/>
      <c r="J829" s="19"/>
      <c r="K829" s="19"/>
      <c r="L829" s="19"/>
    </row>
    <row r="830" spans="6:12" s="17" customFormat="1" x14ac:dyDescent="0.25">
      <c r="F830" s="19"/>
      <c r="G830" s="19"/>
      <c r="H830" s="19"/>
      <c r="I830" s="19"/>
      <c r="J830" s="19"/>
      <c r="K830" s="19"/>
      <c r="L830" s="19"/>
    </row>
    <row r="831" spans="6:12" s="17" customFormat="1" x14ac:dyDescent="0.25">
      <c r="F831" s="19"/>
      <c r="G831" s="19"/>
      <c r="H831" s="19"/>
      <c r="I831" s="19"/>
      <c r="J831" s="19"/>
      <c r="K831" s="19"/>
      <c r="L831" s="19"/>
    </row>
    <row r="832" spans="6:12" s="17" customFormat="1" x14ac:dyDescent="0.25">
      <c r="F832" s="19"/>
      <c r="G832" s="19"/>
      <c r="H832" s="19"/>
      <c r="I832" s="19"/>
      <c r="J832" s="19"/>
      <c r="K832" s="19"/>
      <c r="L832" s="19"/>
    </row>
    <row r="833" spans="6:12" s="17" customFormat="1" x14ac:dyDescent="0.25">
      <c r="F833" s="19"/>
      <c r="G833" s="19"/>
      <c r="H833" s="19"/>
      <c r="I833" s="19"/>
      <c r="J833" s="19"/>
      <c r="K833" s="19"/>
      <c r="L833" s="19"/>
    </row>
    <row r="834" spans="6:12" s="17" customFormat="1" x14ac:dyDescent="0.25">
      <c r="F834" s="19"/>
      <c r="G834" s="19"/>
      <c r="H834" s="19"/>
      <c r="I834" s="19"/>
      <c r="J834" s="19"/>
      <c r="K834" s="19"/>
      <c r="L834" s="19"/>
    </row>
    <row r="835" spans="6:12" s="17" customFormat="1" x14ac:dyDescent="0.25">
      <c r="F835" s="19"/>
      <c r="G835" s="19"/>
      <c r="H835" s="19"/>
      <c r="I835" s="19"/>
      <c r="J835" s="19"/>
      <c r="K835" s="19"/>
      <c r="L835" s="19"/>
    </row>
    <row r="836" spans="6:12" s="17" customFormat="1" x14ac:dyDescent="0.25">
      <c r="F836" s="19"/>
      <c r="G836" s="19"/>
      <c r="H836" s="19"/>
      <c r="I836" s="19"/>
      <c r="J836" s="19"/>
      <c r="K836" s="19"/>
      <c r="L836" s="19"/>
    </row>
    <row r="837" spans="6:12" s="17" customFormat="1" x14ac:dyDescent="0.25">
      <c r="F837" s="19"/>
      <c r="G837" s="19"/>
      <c r="H837" s="19"/>
      <c r="I837" s="19"/>
      <c r="J837" s="19"/>
      <c r="K837" s="19"/>
      <c r="L837" s="19"/>
    </row>
    <row r="838" spans="6:12" s="17" customFormat="1" x14ac:dyDescent="0.25">
      <c r="F838" s="19"/>
      <c r="G838" s="19"/>
      <c r="H838" s="19"/>
      <c r="I838" s="19"/>
      <c r="J838" s="19"/>
      <c r="K838" s="19"/>
      <c r="L838" s="19"/>
    </row>
    <row r="839" spans="6:12" s="17" customFormat="1" x14ac:dyDescent="0.25">
      <c r="F839" s="19"/>
      <c r="G839" s="19"/>
      <c r="H839" s="19"/>
      <c r="I839" s="19"/>
      <c r="J839" s="19"/>
      <c r="K839" s="19"/>
      <c r="L839" s="19"/>
    </row>
    <row r="840" spans="6:12" s="17" customFormat="1" x14ac:dyDescent="0.25">
      <c r="F840" s="19"/>
      <c r="G840" s="19"/>
      <c r="H840" s="19"/>
      <c r="I840" s="19"/>
      <c r="J840" s="19"/>
      <c r="K840" s="19"/>
      <c r="L840" s="19"/>
    </row>
    <row r="841" spans="6:12" s="17" customFormat="1" x14ac:dyDescent="0.25">
      <c r="F841" s="19"/>
      <c r="G841" s="19"/>
      <c r="H841" s="19"/>
      <c r="I841" s="19"/>
      <c r="J841" s="19"/>
      <c r="K841" s="19"/>
      <c r="L841" s="19"/>
    </row>
    <row r="842" spans="6:12" s="17" customFormat="1" x14ac:dyDescent="0.25">
      <c r="F842" s="19"/>
      <c r="G842" s="19"/>
      <c r="H842" s="19"/>
      <c r="I842" s="19"/>
      <c r="J842" s="19"/>
      <c r="K842" s="19"/>
      <c r="L842" s="19"/>
    </row>
    <row r="843" spans="6:12" s="17" customFormat="1" x14ac:dyDescent="0.25">
      <c r="F843" s="19"/>
      <c r="G843" s="19"/>
      <c r="H843" s="19"/>
      <c r="I843" s="19"/>
      <c r="J843" s="19"/>
      <c r="K843" s="19"/>
      <c r="L843" s="19"/>
    </row>
    <row r="844" spans="6:12" s="17" customFormat="1" x14ac:dyDescent="0.25">
      <c r="F844" s="19"/>
      <c r="G844" s="19"/>
      <c r="H844" s="19"/>
      <c r="I844" s="19"/>
      <c r="J844" s="19"/>
      <c r="K844" s="19"/>
      <c r="L844" s="19"/>
    </row>
    <row r="845" spans="6:12" s="17" customFormat="1" x14ac:dyDescent="0.25">
      <c r="F845" s="19"/>
      <c r="G845" s="19"/>
      <c r="H845" s="19"/>
      <c r="I845" s="19"/>
      <c r="J845" s="19"/>
      <c r="K845" s="19"/>
      <c r="L845" s="19"/>
    </row>
    <row r="846" spans="6:12" s="17" customFormat="1" x14ac:dyDescent="0.25">
      <c r="F846" s="19"/>
      <c r="G846" s="19"/>
      <c r="H846" s="19"/>
      <c r="I846" s="19"/>
      <c r="J846" s="19"/>
      <c r="K846" s="19"/>
      <c r="L846" s="19"/>
    </row>
    <row r="847" spans="6:12" s="17" customFormat="1" x14ac:dyDescent="0.25">
      <c r="F847" s="19"/>
      <c r="G847" s="19"/>
      <c r="H847" s="19"/>
      <c r="I847" s="19"/>
      <c r="J847" s="19"/>
      <c r="K847" s="19"/>
      <c r="L847" s="19"/>
    </row>
    <row r="848" spans="6:12" s="17" customFormat="1" x14ac:dyDescent="0.25">
      <c r="F848" s="19"/>
      <c r="G848" s="19"/>
      <c r="H848" s="19"/>
      <c r="I848" s="19"/>
      <c r="J848" s="19"/>
      <c r="K848" s="19"/>
      <c r="L848" s="19"/>
    </row>
    <row r="849" spans="6:12" s="17" customFormat="1" x14ac:dyDescent="0.25">
      <c r="F849" s="19"/>
      <c r="G849" s="19"/>
      <c r="H849" s="19"/>
      <c r="I849" s="19"/>
      <c r="J849" s="19"/>
      <c r="K849" s="19"/>
      <c r="L849" s="19"/>
    </row>
    <row r="850" spans="6:12" s="17" customFormat="1" x14ac:dyDescent="0.25">
      <c r="F850" s="19"/>
      <c r="G850" s="19"/>
      <c r="H850" s="19"/>
      <c r="I850" s="19"/>
      <c r="J850" s="19"/>
      <c r="K850" s="19"/>
      <c r="L850" s="19"/>
    </row>
    <row r="851" spans="6:12" s="17" customFormat="1" x14ac:dyDescent="0.25">
      <c r="F851" s="19"/>
      <c r="G851" s="19"/>
      <c r="H851" s="19"/>
      <c r="I851" s="19"/>
      <c r="J851" s="19"/>
      <c r="K851" s="19"/>
      <c r="L851" s="19"/>
    </row>
    <row r="852" spans="6:12" s="17" customFormat="1" x14ac:dyDescent="0.25">
      <c r="F852" s="19"/>
      <c r="G852" s="19"/>
      <c r="H852" s="19"/>
      <c r="I852" s="19"/>
      <c r="J852" s="19"/>
      <c r="K852" s="19"/>
      <c r="L852" s="19"/>
    </row>
    <row r="853" spans="6:12" s="17" customFormat="1" x14ac:dyDescent="0.25">
      <c r="F853" s="19"/>
      <c r="G853" s="19"/>
      <c r="H853" s="19"/>
      <c r="I853" s="19"/>
      <c r="J853" s="19"/>
      <c r="K853" s="19"/>
      <c r="L853" s="19"/>
    </row>
    <row r="854" spans="6:12" s="17" customFormat="1" x14ac:dyDescent="0.25">
      <c r="F854" s="19"/>
      <c r="G854" s="19"/>
      <c r="H854" s="19"/>
      <c r="I854" s="19"/>
      <c r="J854" s="19"/>
      <c r="K854" s="19"/>
      <c r="L854" s="19"/>
    </row>
    <row r="855" spans="6:12" s="17" customFormat="1" x14ac:dyDescent="0.25">
      <c r="F855" s="19"/>
      <c r="G855" s="19"/>
      <c r="H855" s="19"/>
      <c r="I855" s="19"/>
      <c r="J855" s="19"/>
      <c r="K855" s="19"/>
      <c r="L855" s="19"/>
    </row>
    <row r="856" spans="6:12" s="17" customFormat="1" x14ac:dyDescent="0.25">
      <c r="F856" s="19"/>
      <c r="G856" s="19"/>
      <c r="H856" s="19"/>
      <c r="I856" s="19"/>
      <c r="J856" s="19"/>
      <c r="K856" s="19"/>
      <c r="L856" s="19"/>
    </row>
    <row r="857" spans="6:12" s="17" customFormat="1" x14ac:dyDescent="0.25">
      <c r="F857" s="19"/>
      <c r="G857" s="19"/>
      <c r="H857" s="19"/>
      <c r="I857" s="19"/>
      <c r="J857" s="19"/>
      <c r="K857" s="19"/>
      <c r="L857" s="19"/>
    </row>
    <row r="858" spans="6:12" s="17" customFormat="1" x14ac:dyDescent="0.25">
      <c r="F858" s="19"/>
      <c r="G858" s="19"/>
      <c r="H858" s="19"/>
      <c r="I858" s="19"/>
      <c r="J858" s="19"/>
      <c r="K858" s="19"/>
      <c r="L858" s="19"/>
    </row>
    <row r="859" spans="6:12" s="17" customFormat="1" x14ac:dyDescent="0.25">
      <c r="F859" s="19"/>
      <c r="G859" s="19"/>
      <c r="H859" s="19"/>
      <c r="I859" s="19"/>
      <c r="J859" s="19"/>
      <c r="K859" s="19"/>
      <c r="L859" s="19"/>
    </row>
    <row r="860" spans="6:12" s="17" customFormat="1" x14ac:dyDescent="0.25">
      <c r="F860" s="19"/>
      <c r="G860" s="19"/>
      <c r="H860" s="19"/>
      <c r="I860" s="19"/>
      <c r="J860" s="19"/>
      <c r="K860" s="19"/>
      <c r="L860" s="19"/>
    </row>
    <row r="861" spans="6:12" s="17" customFormat="1" x14ac:dyDescent="0.25">
      <c r="F861" s="19"/>
      <c r="G861" s="19"/>
      <c r="H861" s="19"/>
      <c r="I861" s="19"/>
      <c r="J861" s="19"/>
      <c r="K861" s="19"/>
      <c r="L861" s="19"/>
    </row>
    <row r="862" spans="6:12" s="17" customFormat="1" x14ac:dyDescent="0.25">
      <c r="F862" s="19"/>
      <c r="G862" s="19"/>
      <c r="H862" s="19"/>
      <c r="I862" s="19"/>
      <c r="J862" s="19"/>
      <c r="K862" s="19"/>
      <c r="L862" s="19"/>
    </row>
    <row r="863" spans="6:12" s="17" customFormat="1" x14ac:dyDescent="0.25">
      <c r="F863" s="19"/>
      <c r="G863" s="19"/>
      <c r="H863" s="19"/>
      <c r="I863" s="19"/>
      <c r="J863" s="19"/>
      <c r="K863" s="19"/>
      <c r="L863" s="19"/>
    </row>
    <row r="864" spans="6:12" s="17" customFormat="1" x14ac:dyDescent="0.25">
      <c r="F864" s="19"/>
      <c r="G864" s="19"/>
      <c r="H864" s="19"/>
      <c r="I864" s="19"/>
      <c r="J864" s="19"/>
      <c r="K864" s="19"/>
      <c r="L864" s="19"/>
    </row>
    <row r="865" spans="6:12" s="17" customFormat="1" x14ac:dyDescent="0.25">
      <c r="F865" s="19"/>
      <c r="G865" s="19"/>
      <c r="H865" s="19"/>
      <c r="I865" s="19"/>
      <c r="J865" s="19"/>
      <c r="K865" s="19"/>
      <c r="L865" s="19"/>
    </row>
    <row r="866" spans="6:12" s="17" customFormat="1" x14ac:dyDescent="0.25">
      <c r="F866" s="19"/>
      <c r="G866" s="19"/>
      <c r="H866" s="19"/>
      <c r="I866" s="19"/>
      <c r="J866" s="19"/>
      <c r="K866" s="19"/>
      <c r="L866" s="19"/>
    </row>
    <row r="867" spans="6:12" s="17" customFormat="1" x14ac:dyDescent="0.25">
      <c r="F867" s="19"/>
      <c r="G867" s="19"/>
      <c r="H867" s="19"/>
      <c r="I867" s="19"/>
      <c r="J867" s="19"/>
      <c r="K867" s="19"/>
      <c r="L867" s="19"/>
    </row>
    <row r="868" spans="6:12" s="17" customFormat="1" x14ac:dyDescent="0.25">
      <c r="F868" s="19"/>
      <c r="G868" s="19"/>
      <c r="H868" s="19"/>
      <c r="I868" s="19"/>
      <c r="J868" s="19"/>
      <c r="K868" s="19"/>
      <c r="L868" s="19"/>
    </row>
    <row r="869" spans="6:12" s="17" customFormat="1" x14ac:dyDescent="0.25">
      <c r="F869" s="19"/>
      <c r="G869" s="19"/>
      <c r="H869" s="19"/>
      <c r="I869" s="19"/>
      <c r="J869" s="19"/>
      <c r="K869" s="19"/>
      <c r="L869" s="19"/>
    </row>
    <row r="870" spans="6:12" s="17" customFormat="1" x14ac:dyDescent="0.25">
      <c r="F870" s="19"/>
      <c r="G870" s="19"/>
      <c r="H870" s="19"/>
      <c r="I870" s="19"/>
      <c r="J870" s="19"/>
      <c r="K870" s="19"/>
      <c r="L870" s="19"/>
    </row>
    <row r="871" spans="6:12" s="17" customFormat="1" x14ac:dyDescent="0.25">
      <c r="F871" s="19"/>
      <c r="G871" s="19"/>
      <c r="H871" s="19"/>
      <c r="I871" s="19"/>
      <c r="J871" s="19"/>
      <c r="K871" s="19"/>
      <c r="L871" s="19"/>
    </row>
    <row r="872" spans="6:12" s="17" customFormat="1" x14ac:dyDescent="0.25">
      <c r="F872" s="19"/>
      <c r="G872" s="19"/>
      <c r="H872" s="19"/>
      <c r="I872" s="19"/>
      <c r="J872" s="19"/>
      <c r="K872" s="19"/>
      <c r="L872" s="19"/>
    </row>
    <row r="873" spans="6:12" s="17" customFormat="1" x14ac:dyDescent="0.25">
      <c r="F873" s="19"/>
      <c r="G873" s="19"/>
      <c r="H873" s="19"/>
      <c r="I873" s="19"/>
      <c r="J873" s="19"/>
      <c r="K873" s="19"/>
      <c r="L873" s="19"/>
    </row>
    <row r="874" spans="6:12" s="17" customFormat="1" x14ac:dyDescent="0.25">
      <c r="F874" s="19"/>
      <c r="G874" s="19"/>
      <c r="H874" s="19"/>
      <c r="I874" s="19"/>
      <c r="J874" s="19"/>
      <c r="K874" s="19"/>
      <c r="L874" s="19"/>
    </row>
    <row r="875" spans="6:12" s="17" customFormat="1" x14ac:dyDescent="0.25">
      <c r="F875" s="19"/>
      <c r="G875" s="19"/>
      <c r="H875" s="19"/>
      <c r="I875" s="19"/>
      <c r="J875" s="19"/>
      <c r="K875" s="19"/>
      <c r="L875" s="19"/>
    </row>
    <row r="876" spans="6:12" s="17" customFormat="1" x14ac:dyDescent="0.25">
      <c r="F876" s="19"/>
      <c r="G876" s="19"/>
      <c r="H876" s="19"/>
      <c r="I876" s="19"/>
      <c r="J876" s="19"/>
      <c r="K876" s="19"/>
      <c r="L876" s="19"/>
    </row>
    <row r="877" spans="6:12" s="17" customFormat="1" x14ac:dyDescent="0.25">
      <c r="F877" s="19"/>
      <c r="G877" s="19"/>
      <c r="H877" s="19"/>
      <c r="I877" s="19"/>
      <c r="J877" s="19"/>
      <c r="K877" s="19"/>
      <c r="L877" s="19"/>
    </row>
    <row r="878" spans="6:12" s="17" customFormat="1" x14ac:dyDescent="0.25">
      <c r="F878" s="19"/>
      <c r="G878" s="19"/>
      <c r="H878" s="19"/>
      <c r="I878" s="19"/>
      <c r="J878" s="19"/>
      <c r="K878" s="19"/>
      <c r="L878" s="19"/>
    </row>
    <row r="879" spans="6:12" s="17" customFormat="1" x14ac:dyDescent="0.25">
      <c r="F879" s="19"/>
      <c r="G879" s="19"/>
      <c r="H879" s="19"/>
      <c r="I879" s="19"/>
      <c r="J879" s="19"/>
      <c r="K879" s="19"/>
      <c r="L879" s="19"/>
    </row>
    <row r="880" spans="6:12" s="17" customFormat="1" x14ac:dyDescent="0.25">
      <c r="F880" s="19"/>
      <c r="G880" s="19"/>
      <c r="H880" s="19"/>
      <c r="I880" s="19"/>
      <c r="J880" s="19"/>
      <c r="K880" s="19"/>
      <c r="L880" s="19"/>
    </row>
    <row r="881" spans="6:12" s="17" customFormat="1" x14ac:dyDescent="0.25">
      <c r="F881" s="19"/>
      <c r="G881" s="19"/>
      <c r="H881" s="19"/>
      <c r="I881" s="19"/>
      <c r="J881" s="19"/>
      <c r="K881" s="19"/>
      <c r="L881" s="19"/>
    </row>
    <row r="882" spans="6:12" s="17" customFormat="1" x14ac:dyDescent="0.25">
      <c r="F882" s="19"/>
      <c r="G882" s="19"/>
      <c r="H882" s="19"/>
      <c r="I882" s="19"/>
      <c r="J882" s="19"/>
      <c r="K882" s="19"/>
      <c r="L882" s="19"/>
    </row>
    <row r="883" spans="6:12" s="17" customFormat="1" x14ac:dyDescent="0.25">
      <c r="F883" s="19"/>
      <c r="G883" s="19"/>
      <c r="H883" s="19"/>
      <c r="I883" s="19"/>
      <c r="J883" s="19"/>
      <c r="K883" s="19"/>
      <c r="L883" s="19"/>
    </row>
    <row r="884" spans="6:12" s="17" customFormat="1" x14ac:dyDescent="0.25">
      <c r="F884" s="19"/>
      <c r="G884" s="19"/>
      <c r="H884" s="19"/>
      <c r="I884" s="19"/>
      <c r="J884" s="19"/>
      <c r="K884" s="19"/>
      <c r="L884" s="19"/>
    </row>
    <row r="885" spans="6:12" s="17" customFormat="1" x14ac:dyDescent="0.25">
      <c r="F885" s="19"/>
      <c r="G885" s="19"/>
      <c r="H885" s="19"/>
      <c r="I885" s="19"/>
      <c r="J885" s="19"/>
      <c r="K885" s="19"/>
      <c r="L885" s="19"/>
    </row>
    <row r="886" spans="6:12" s="17" customFormat="1" x14ac:dyDescent="0.25">
      <c r="F886" s="19"/>
      <c r="G886" s="19"/>
      <c r="H886" s="19"/>
      <c r="I886" s="19"/>
      <c r="J886" s="19"/>
      <c r="K886" s="19"/>
      <c r="L886" s="19"/>
    </row>
    <row r="887" spans="6:12" s="17" customFormat="1" x14ac:dyDescent="0.25">
      <c r="F887" s="19"/>
      <c r="G887" s="19"/>
      <c r="H887" s="19"/>
      <c r="I887" s="19"/>
      <c r="J887" s="19"/>
      <c r="K887" s="19"/>
      <c r="L887" s="19"/>
    </row>
    <row r="888" spans="6:12" s="17" customFormat="1" x14ac:dyDescent="0.25">
      <c r="F888" s="19"/>
      <c r="G888" s="19"/>
      <c r="H888" s="19"/>
      <c r="I888" s="19"/>
      <c r="J888" s="19"/>
      <c r="K888" s="19"/>
      <c r="L888" s="19"/>
    </row>
    <row r="889" spans="6:12" s="17" customFormat="1" x14ac:dyDescent="0.25">
      <c r="F889" s="19"/>
      <c r="G889" s="19"/>
      <c r="H889" s="19"/>
      <c r="I889" s="19"/>
      <c r="J889" s="19"/>
      <c r="K889" s="19"/>
      <c r="L889" s="19"/>
    </row>
    <row r="890" spans="6:12" s="17" customFormat="1" x14ac:dyDescent="0.25">
      <c r="F890" s="19"/>
      <c r="G890" s="19"/>
      <c r="H890" s="19"/>
      <c r="I890" s="19"/>
      <c r="J890" s="19"/>
      <c r="K890" s="19"/>
      <c r="L890" s="19"/>
    </row>
    <row r="891" spans="6:12" s="17" customFormat="1" x14ac:dyDescent="0.25">
      <c r="F891" s="19"/>
      <c r="G891" s="19"/>
      <c r="H891" s="19"/>
      <c r="I891" s="19"/>
      <c r="J891" s="19"/>
      <c r="K891" s="19"/>
      <c r="L891" s="19"/>
    </row>
    <row r="892" spans="6:12" s="17" customFormat="1" x14ac:dyDescent="0.25">
      <c r="F892" s="19"/>
      <c r="G892" s="19"/>
      <c r="H892" s="19"/>
      <c r="I892" s="19"/>
      <c r="J892" s="19"/>
      <c r="K892" s="19"/>
      <c r="L892" s="19"/>
    </row>
    <row r="893" spans="6:12" s="17" customFormat="1" x14ac:dyDescent="0.25">
      <c r="F893" s="19"/>
      <c r="G893" s="19"/>
      <c r="H893" s="19"/>
      <c r="I893" s="19"/>
      <c r="J893" s="19"/>
      <c r="K893" s="19"/>
      <c r="L893" s="19"/>
    </row>
    <row r="894" spans="6:12" s="17" customFormat="1" x14ac:dyDescent="0.25">
      <c r="F894" s="19"/>
      <c r="G894" s="19"/>
      <c r="H894" s="19"/>
      <c r="I894" s="19"/>
      <c r="J894" s="19"/>
      <c r="K894" s="19"/>
      <c r="L894" s="19"/>
    </row>
    <row r="895" spans="6:12" s="17" customFormat="1" x14ac:dyDescent="0.25">
      <c r="F895" s="19"/>
      <c r="G895" s="19"/>
      <c r="H895" s="19"/>
      <c r="I895" s="19"/>
      <c r="J895" s="19"/>
      <c r="K895" s="19"/>
      <c r="L895" s="19"/>
    </row>
    <row r="896" spans="6:12" s="17" customFormat="1" x14ac:dyDescent="0.25">
      <c r="F896" s="19"/>
      <c r="G896" s="19"/>
      <c r="H896" s="19"/>
      <c r="I896" s="19"/>
      <c r="J896" s="19"/>
      <c r="K896" s="19"/>
      <c r="L896" s="19"/>
    </row>
    <row r="897" spans="6:12" s="17" customFormat="1" x14ac:dyDescent="0.25">
      <c r="F897" s="19"/>
      <c r="G897" s="19"/>
      <c r="H897" s="19"/>
      <c r="I897" s="19"/>
      <c r="J897" s="19"/>
      <c r="K897" s="19"/>
      <c r="L897" s="19"/>
    </row>
    <row r="898" spans="6:12" s="17" customFormat="1" x14ac:dyDescent="0.25">
      <c r="F898" s="19"/>
      <c r="G898" s="19"/>
      <c r="H898" s="19"/>
      <c r="I898" s="19"/>
      <c r="J898" s="19"/>
      <c r="K898" s="19"/>
      <c r="L898" s="19"/>
    </row>
    <row r="899" spans="6:12" s="17" customFormat="1" x14ac:dyDescent="0.25">
      <c r="F899" s="19"/>
      <c r="G899" s="19"/>
      <c r="H899" s="19"/>
      <c r="I899" s="19"/>
      <c r="J899" s="19"/>
      <c r="K899" s="19"/>
      <c r="L899" s="19"/>
    </row>
    <row r="900" spans="6:12" s="17" customFormat="1" x14ac:dyDescent="0.25">
      <c r="F900" s="19"/>
      <c r="G900" s="19"/>
      <c r="H900" s="19"/>
      <c r="I900" s="19"/>
      <c r="J900" s="19"/>
      <c r="K900" s="19"/>
      <c r="L900" s="19"/>
    </row>
    <row r="901" spans="6:12" s="17" customFormat="1" x14ac:dyDescent="0.25">
      <c r="F901" s="19"/>
      <c r="G901" s="19"/>
      <c r="H901" s="19"/>
      <c r="I901" s="19"/>
      <c r="J901" s="19"/>
      <c r="K901" s="19"/>
      <c r="L901" s="19"/>
    </row>
    <row r="902" spans="6:12" s="17" customFormat="1" x14ac:dyDescent="0.25">
      <c r="F902" s="19"/>
      <c r="G902" s="19"/>
      <c r="H902" s="19"/>
      <c r="I902" s="19"/>
      <c r="J902" s="19"/>
      <c r="K902" s="19"/>
      <c r="L902" s="19"/>
    </row>
    <row r="903" spans="6:12" s="17" customFormat="1" x14ac:dyDescent="0.25">
      <c r="F903" s="19"/>
      <c r="G903" s="19"/>
      <c r="H903" s="19"/>
      <c r="I903" s="19"/>
      <c r="J903" s="19"/>
      <c r="K903" s="19"/>
      <c r="L903" s="19"/>
    </row>
    <row r="904" spans="6:12" s="17" customFormat="1" x14ac:dyDescent="0.25">
      <c r="F904" s="19"/>
      <c r="G904" s="19"/>
      <c r="H904" s="19"/>
      <c r="I904" s="19"/>
      <c r="J904" s="19"/>
      <c r="K904" s="19"/>
      <c r="L904" s="19"/>
    </row>
    <row r="905" spans="6:12" s="17" customFormat="1" x14ac:dyDescent="0.25">
      <c r="F905" s="19"/>
      <c r="G905" s="19"/>
      <c r="H905" s="19"/>
      <c r="I905" s="19"/>
      <c r="J905" s="19"/>
      <c r="K905" s="19"/>
      <c r="L905" s="19"/>
    </row>
    <row r="906" spans="6:12" s="17" customFormat="1" x14ac:dyDescent="0.25">
      <c r="F906" s="19"/>
      <c r="G906" s="19"/>
      <c r="H906" s="19"/>
      <c r="I906" s="19"/>
      <c r="J906" s="19"/>
      <c r="K906" s="19"/>
      <c r="L906" s="19"/>
    </row>
    <row r="907" spans="6:12" s="17" customFormat="1" x14ac:dyDescent="0.25">
      <c r="F907" s="19"/>
      <c r="G907" s="19"/>
      <c r="H907" s="19"/>
      <c r="I907" s="19"/>
      <c r="J907" s="19"/>
      <c r="K907" s="19"/>
      <c r="L907" s="19"/>
    </row>
    <row r="908" spans="6:12" s="17" customFormat="1" x14ac:dyDescent="0.25">
      <c r="F908" s="19"/>
      <c r="G908" s="19"/>
      <c r="H908" s="19"/>
      <c r="I908" s="19"/>
      <c r="J908" s="19"/>
      <c r="K908" s="19"/>
      <c r="L908" s="19"/>
    </row>
    <row r="909" spans="6:12" s="17" customFormat="1" x14ac:dyDescent="0.25">
      <c r="F909" s="19"/>
      <c r="G909" s="19"/>
      <c r="H909" s="19"/>
      <c r="I909" s="19"/>
      <c r="J909" s="19"/>
      <c r="K909" s="19"/>
      <c r="L909" s="19"/>
    </row>
    <row r="910" spans="6:12" s="17" customFormat="1" x14ac:dyDescent="0.25">
      <c r="F910" s="19"/>
      <c r="G910" s="19"/>
      <c r="H910" s="19"/>
      <c r="I910" s="19"/>
      <c r="J910" s="19"/>
      <c r="K910" s="19"/>
      <c r="L910" s="19"/>
    </row>
    <row r="911" spans="6:12" s="17" customFormat="1" x14ac:dyDescent="0.25">
      <c r="F911" s="19"/>
      <c r="G911" s="19"/>
      <c r="H911" s="19"/>
      <c r="I911" s="19"/>
      <c r="J911" s="19"/>
      <c r="K911" s="19"/>
      <c r="L911" s="19"/>
    </row>
    <row r="912" spans="6:12" s="17" customFormat="1" x14ac:dyDescent="0.25">
      <c r="F912" s="19"/>
      <c r="G912" s="19"/>
      <c r="H912" s="19"/>
      <c r="I912" s="19"/>
      <c r="J912" s="19"/>
      <c r="K912" s="19"/>
      <c r="L912" s="19"/>
    </row>
    <row r="913" spans="6:12" s="17" customFormat="1" x14ac:dyDescent="0.25">
      <c r="F913" s="19"/>
      <c r="G913" s="19"/>
      <c r="H913" s="19"/>
      <c r="I913" s="19"/>
      <c r="J913" s="19"/>
      <c r="K913" s="19"/>
      <c r="L913" s="19"/>
    </row>
    <row r="914" spans="6:12" s="17" customFormat="1" x14ac:dyDescent="0.25">
      <c r="F914" s="19"/>
      <c r="G914" s="19"/>
      <c r="H914" s="19"/>
      <c r="I914" s="19"/>
      <c r="J914" s="19"/>
      <c r="K914" s="19"/>
      <c r="L914" s="19"/>
    </row>
    <row r="915" spans="6:12" s="17" customFormat="1" x14ac:dyDescent="0.25">
      <c r="F915" s="19"/>
      <c r="G915" s="19"/>
      <c r="H915" s="19"/>
      <c r="I915" s="19"/>
      <c r="J915" s="19"/>
      <c r="K915" s="19"/>
      <c r="L915" s="19"/>
    </row>
    <row r="916" spans="6:12" s="17" customFormat="1" x14ac:dyDescent="0.25">
      <c r="F916" s="19"/>
      <c r="G916" s="19"/>
      <c r="H916" s="19"/>
      <c r="I916" s="19"/>
      <c r="J916" s="19"/>
      <c r="K916" s="19"/>
      <c r="L916" s="19"/>
    </row>
    <row r="917" spans="6:12" s="17" customFormat="1" x14ac:dyDescent="0.25">
      <c r="F917" s="19"/>
      <c r="G917" s="19"/>
      <c r="H917" s="19"/>
      <c r="I917" s="19"/>
      <c r="J917" s="19"/>
      <c r="K917" s="19"/>
      <c r="L917" s="19"/>
    </row>
    <row r="918" spans="6:12" s="17" customFormat="1" x14ac:dyDescent="0.25">
      <c r="F918" s="19"/>
      <c r="G918" s="19"/>
      <c r="H918" s="19"/>
      <c r="I918" s="19"/>
      <c r="J918" s="19"/>
      <c r="K918" s="19"/>
      <c r="L918" s="19"/>
    </row>
    <row r="919" spans="6:12" s="17" customFormat="1" x14ac:dyDescent="0.25">
      <c r="F919" s="19"/>
      <c r="G919" s="19"/>
      <c r="H919" s="19"/>
      <c r="I919" s="19"/>
      <c r="J919" s="19"/>
      <c r="K919" s="19"/>
      <c r="L919" s="19"/>
    </row>
    <row r="920" spans="6:12" s="17" customFormat="1" x14ac:dyDescent="0.25">
      <c r="F920" s="19"/>
      <c r="G920" s="19"/>
      <c r="H920" s="19"/>
      <c r="I920" s="19"/>
      <c r="J920" s="19"/>
      <c r="K920" s="19"/>
      <c r="L920" s="19"/>
    </row>
    <row r="921" spans="6:12" s="17" customFormat="1" x14ac:dyDescent="0.25">
      <c r="F921" s="19"/>
      <c r="G921" s="19"/>
      <c r="H921" s="19"/>
      <c r="I921" s="19"/>
      <c r="J921" s="19"/>
      <c r="K921" s="19"/>
      <c r="L921" s="19"/>
    </row>
    <row r="922" spans="6:12" s="17" customFormat="1" x14ac:dyDescent="0.25">
      <c r="F922" s="19"/>
      <c r="G922" s="19"/>
      <c r="H922" s="19"/>
      <c r="I922" s="19"/>
      <c r="J922" s="19"/>
      <c r="K922" s="19"/>
      <c r="L922" s="19"/>
    </row>
    <row r="923" spans="6:12" s="17" customFormat="1" x14ac:dyDescent="0.25">
      <c r="F923" s="19"/>
      <c r="G923" s="19"/>
      <c r="H923" s="19"/>
      <c r="I923" s="19"/>
      <c r="J923" s="19"/>
      <c r="K923" s="19"/>
      <c r="L923" s="19"/>
    </row>
    <row r="924" spans="6:12" s="17" customFormat="1" x14ac:dyDescent="0.25">
      <c r="F924" s="19"/>
      <c r="G924" s="19"/>
      <c r="H924" s="19"/>
      <c r="I924" s="19"/>
      <c r="J924" s="19"/>
      <c r="K924" s="19"/>
      <c r="L924" s="19"/>
    </row>
    <row r="925" spans="6:12" s="17" customFormat="1" x14ac:dyDescent="0.25">
      <c r="F925" s="19"/>
      <c r="G925" s="19"/>
      <c r="H925" s="19"/>
      <c r="I925" s="19"/>
      <c r="J925" s="19"/>
      <c r="K925" s="19"/>
      <c r="L925" s="19"/>
    </row>
    <row r="926" spans="6:12" s="17" customFormat="1" x14ac:dyDescent="0.25">
      <c r="F926" s="19"/>
      <c r="G926" s="19"/>
      <c r="H926" s="19"/>
      <c r="I926" s="19"/>
      <c r="J926" s="19"/>
      <c r="K926" s="19"/>
      <c r="L926" s="19"/>
    </row>
    <row r="927" spans="6:12" s="17" customFormat="1" x14ac:dyDescent="0.25">
      <c r="F927" s="19"/>
      <c r="G927" s="19"/>
      <c r="H927" s="19"/>
      <c r="I927" s="19"/>
      <c r="J927" s="19"/>
      <c r="K927" s="19"/>
      <c r="L927" s="19"/>
    </row>
    <row r="928" spans="6:12" s="17" customFormat="1" x14ac:dyDescent="0.25">
      <c r="F928" s="19"/>
      <c r="G928" s="19"/>
      <c r="H928" s="19"/>
      <c r="I928" s="19"/>
      <c r="J928" s="19"/>
      <c r="K928" s="19"/>
      <c r="L928" s="19"/>
    </row>
    <row r="929" spans="6:12" s="17" customFormat="1" x14ac:dyDescent="0.25">
      <c r="F929" s="19"/>
      <c r="G929" s="19"/>
      <c r="H929" s="19"/>
      <c r="I929" s="19"/>
      <c r="J929" s="19"/>
      <c r="K929" s="19"/>
      <c r="L929" s="19"/>
    </row>
    <row r="930" spans="6:12" s="17" customFormat="1" x14ac:dyDescent="0.25">
      <c r="F930" s="19"/>
      <c r="G930" s="19"/>
      <c r="H930" s="19"/>
      <c r="I930" s="19"/>
      <c r="J930" s="19"/>
      <c r="K930" s="19"/>
      <c r="L930" s="19"/>
    </row>
    <row r="931" spans="6:12" s="17" customFormat="1" x14ac:dyDescent="0.25">
      <c r="F931" s="19"/>
      <c r="G931" s="19"/>
      <c r="H931" s="19"/>
      <c r="I931" s="19"/>
      <c r="J931" s="19"/>
      <c r="K931" s="19"/>
      <c r="L931" s="19"/>
    </row>
    <row r="932" spans="6:12" s="17" customFormat="1" x14ac:dyDescent="0.25">
      <c r="F932" s="19"/>
      <c r="G932" s="19"/>
      <c r="H932" s="19"/>
      <c r="I932" s="19"/>
      <c r="J932" s="19"/>
      <c r="K932" s="19"/>
      <c r="L932" s="19"/>
    </row>
    <row r="933" spans="6:12" s="17" customFormat="1" x14ac:dyDescent="0.25">
      <c r="F933" s="19"/>
      <c r="G933" s="19"/>
      <c r="H933" s="19"/>
      <c r="I933" s="19"/>
      <c r="J933" s="19"/>
      <c r="K933" s="19"/>
      <c r="L933" s="19"/>
    </row>
    <row r="934" spans="6:12" s="17" customFormat="1" x14ac:dyDescent="0.25">
      <c r="F934" s="19"/>
      <c r="G934" s="19"/>
      <c r="H934" s="19"/>
      <c r="I934" s="19"/>
      <c r="J934" s="19"/>
      <c r="K934" s="19"/>
      <c r="L934" s="19"/>
    </row>
    <row r="935" spans="6:12" s="17" customFormat="1" x14ac:dyDescent="0.25">
      <c r="F935" s="19"/>
      <c r="G935" s="19"/>
      <c r="H935" s="19"/>
      <c r="I935" s="19"/>
      <c r="J935" s="19"/>
      <c r="K935" s="19"/>
      <c r="L935" s="19"/>
    </row>
    <row r="936" spans="6:12" s="17" customFormat="1" x14ac:dyDescent="0.25">
      <c r="F936" s="19"/>
      <c r="G936" s="19"/>
      <c r="H936" s="19"/>
      <c r="I936" s="19"/>
      <c r="J936" s="19"/>
      <c r="K936" s="19"/>
      <c r="L936" s="19"/>
    </row>
    <row r="937" spans="6:12" s="17" customFormat="1" x14ac:dyDescent="0.25">
      <c r="F937" s="19"/>
      <c r="G937" s="19"/>
      <c r="H937" s="19"/>
      <c r="I937" s="19"/>
      <c r="J937" s="19"/>
      <c r="K937" s="19"/>
      <c r="L937" s="19"/>
    </row>
    <row r="938" spans="6:12" s="17" customFormat="1" x14ac:dyDescent="0.25">
      <c r="F938" s="19"/>
      <c r="G938" s="19"/>
      <c r="H938" s="19"/>
      <c r="I938" s="19"/>
      <c r="J938" s="19"/>
      <c r="K938" s="19"/>
      <c r="L938" s="19"/>
    </row>
    <row r="939" spans="6:12" s="17" customFormat="1" x14ac:dyDescent="0.25">
      <c r="F939" s="19"/>
      <c r="G939" s="19"/>
      <c r="H939" s="19"/>
      <c r="I939" s="19"/>
      <c r="J939" s="19"/>
      <c r="K939" s="19"/>
      <c r="L939" s="19"/>
    </row>
    <row r="940" spans="6:12" s="17" customFormat="1" x14ac:dyDescent="0.25">
      <c r="F940" s="19"/>
      <c r="G940" s="19"/>
      <c r="H940" s="19"/>
      <c r="I940" s="19"/>
      <c r="J940" s="19"/>
      <c r="K940" s="19"/>
      <c r="L940" s="19"/>
    </row>
    <row r="941" spans="6:12" s="17" customFormat="1" x14ac:dyDescent="0.25">
      <c r="F941" s="19"/>
      <c r="G941" s="19"/>
      <c r="H941" s="19"/>
      <c r="I941" s="19"/>
      <c r="J941" s="19"/>
      <c r="K941" s="19"/>
      <c r="L941" s="19"/>
    </row>
    <row r="942" spans="6:12" s="17" customFormat="1" x14ac:dyDescent="0.25">
      <c r="F942" s="19"/>
      <c r="G942" s="19"/>
      <c r="H942" s="19"/>
      <c r="I942" s="19"/>
      <c r="J942" s="19"/>
      <c r="K942" s="19"/>
      <c r="L942" s="19"/>
    </row>
    <row r="943" spans="6:12" s="17" customFormat="1" x14ac:dyDescent="0.25">
      <c r="F943" s="19"/>
      <c r="G943" s="19"/>
      <c r="H943" s="19"/>
      <c r="I943" s="19"/>
      <c r="J943" s="19"/>
      <c r="K943" s="19"/>
      <c r="L943" s="19"/>
    </row>
    <row r="944" spans="6:12" s="17" customFormat="1" x14ac:dyDescent="0.25">
      <c r="F944" s="19"/>
      <c r="G944" s="19"/>
      <c r="H944" s="19"/>
      <c r="I944" s="19"/>
      <c r="J944" s="19"/>
      <c r="K944" s="19"/>
      <c r="L944" s="19"/>
    </row>
    <row r="945" spans="6:12" s="17" customFormat="1" x14ac:dyDescent="0.25">
      <c r="F945" s="19"/>
      <c r="G945" s="19"/>
      <c r="H945" s="19"/>
      <c r="I945" s="19"/>
      <c r="J945" s="19"/>
      <c r="K945" s="19"/>
      <c r="L945" s="19"/>
    </row>
    <row r="946" spans="6:12" s="17" customFormat="1" x14ac:dyDescent="0.25">
      <c r="F946" s="19"/>
      <c r="G946" s="19"/>
      <c r="H946" s="19"/>
      <c r="I946" s="19"/>
      <c r="J946" s="19"/>
      <c r="K946" s="19"/>
      <c r="L946" s="19"/>
    </row>
    <row r="947" spans="6:12" s="17" customFormat="1" x14ac:dyDescent="0.25">
      <c r="F947" s="19"/>
      <c r="G947" s="19"/>
      <c r="H947" s="19"/>
      <c r="I947" s="19"/>
      <c r="J947" s="19"/>
      <c r="K947" s="19"/>
      <c r="L947" s="19"/>
    </row>
    <row r="948" spans="6:12" s="17" customFormat="1" x14ac:dyDescent="0.25">
      <c r="F948" s="19"/>
      <c r="G948" s="19"/>
      <c r="H948" s="19"/>
      <c r="I948" s="19"/>
      <c r="J948" s="19"/>
      <c r="K948" s="19"/>
      <c r="L948" s="19"/>
    </row>
    <row r="949" spans="6:12" s="17" customFormat="1" x14ac:dyDescent="0.25">
      <c r="F949" s="19"/>
      <c r="G949" s="19"/>
      <c r="H949" s="19"/>
      <c r="I949" s="19"/>
      <c r="J949" s="19"/>
      <c r="K949" s="19"/>
      <c r="L949" s="19"/>
    </row>
    <row r="950" spans="6:12" s="17" customFormat="1" x14ac:dyDescent="0.25">
      <c r="F950" s="19"/>
      <c r="G950" s="19"/>
      <c r="H950" s="19"/>
      <c r="I950" s="19"/>
      <c r="J950" s="19"/>
      <c r="K950" s="19"/>
      <c r="L950" s="19"/>
    </row>
    <row r="951" spans="6:12" s="17" customFormat="1" x14ac:dyDescent="0.25">
      <c r="F951" s="19"/>
      <c r="G951" s="19"/>
      <c r="H951" s="19"/>
      <c r="I951" s="19"/>
      <c r="J951" s="19"/>
      <c r="K951" s="19"/>
      <c r="L951" s="19"/>
    </row>
    <row r="952" spans="6:12" s="17" customFormat="1" x14ac:dyDescent="0.25">
      <c r="F952" s="19"/>
      <c r="G952" s="19"/>
      <c r="H952" s="19"/>
      <c r="I952" s="19"/>
      <c r="J952" s="19"/>
      <c r="K952" s="19"/>
      <c r="L952" s="19"/>
    </row>
    <row r="953" spans="6:12" s="17" customFormat="1" x14ac:dyDescent="0.25">
      <c r="F953" s="19"/>
      <c r="G953" s="19"/>
      <c r="H953" s="19"/>
      <c r="I953" s="19"/>
      <c r="J953" s="19"/>
      <c r="K953" s="19"/>
      <c r="L953" s="19"/>
    </row>
    <row r="954" spans="6:12" s="17" customFormat="1" x14ac:dyDescent="0.25">
      <c r="F954" s="19"/>
      <c r="G954" s="19"/>
      <c r="H954" s="19"/>
      <c r="I954" s="19"/>
      <c r="J954" s="19"/>
      <c r="K954" s="19"/>
      <c r="L954" s="19"/>
    </row>
    <row r="955" spans="6:12" s="17" customFormat="1" x14ac:dyDescent="0.25">
      <c r="F955" s="19"/>
      <c r="G955" s="19"/>
      <c r="H955" s="19"/>
      <c r="I955" s="19"/>
      <c r="J955" s="19"/>
      <c r="K955" s="19"/>
      <c r="L955" s="19"/>
    </row>
    <row r="956" spans="6:12" s="17" customFormat="1" x14ac:dyDescent="0.25">
      <c r="F956" s="19"/>
      <c r="G956" s="19"/>
      <c r="H956" s="19"/>
      <c r="I956" s="19"/>
      <c r="J956" s="19"/>
      <c r="K956" s="19"/>
      <c r="L956" s="19"/>
    </row>
    <row r="957" spans="6:12" s="17" customFormat="1" x14ac:dyDescent="0.25">
      <c r="F957" s="19"/>
      <c r="G957" s="19"/>
      <c r="H957" s="19"/>
      <c r="I957" s="19"/>
      <c r="J957" s="19"/>
      <c r="K957" s="19"/>
      <c r="L957" s="19"/>
    </row>
    <row r="958" spans="6:12" s="17" customFormat="1" x14ac:dyDescent="0.25">
      <c r="F958" s="19"/>
      <c r="G958" s="19"/>
      <c r="H958" s="19"/>
      <c r="I958" s="19"/>
      <c r="J958" s="19"/>
      <c r="K958" s="19"/>
      <c r="L958" s="19"/>
    </row>
    <row r="959" spans="6:12" s="17" customFormat="1" x14ac:dyDescent="0.25">
      <c r="F959" s="19"/>
      <c r="G959" s="19"/>
      <c r="H959" s="19"/>
      <c r="I959" s="19"/>
      <c r="J959" s="19"/>
      <c r="K959" s="19"/>
      <c r="L959" s="19"/>
    </row>
    <row r="960" spans="6:12" s="17" customFormat="1" x14ac:dyDescent="0.25">
      <c r="F960" s="19"/>
      <c r="G960" s="19"/>
      <c r="H960" s="19"/>
      <c r="I960" s="19"/>
      <c r="J960" s="19"/>
      <c r="K960" s="19"/>
      <c r="L960" s="19"/>
    </row>
    <row r="961" spans="6:12" s="17" customFormat="1" x14ac:dyDescent="0.25">
      <c r="F961" s="19"/>
      <c r="G961" s="19"/>
      <c r="H961" s="19"/>
      <c r="I961" s="19"/>
      <c r="J961" s="19"/>
      <c r="K961" s="19"/>
      <c r="L961" s="19"/>
    </row>
    <row r="962" spans="6:12" s="17" customFormat="1" x14ac:dyDescent="0.25">
      <c r="F962" s="19"/>
      <c r="G962" s="19"/>
      <c r="H962" s="19"/>
      <c r="I962" s="19"/>
      <c r="J962" s="19"/>
      <c r="K962" s="19"/>
      <c r="L962" s="19"/>
    </row>
    <row r="963" spans="6:12" s="17" customFormat="1" x14ac:dyDescent="0.25">
      <c r="F963" s="19"/>
      <c r="G963" s="19"/>
      <c r="H963" s="19"/>
      <c r="I963" s="19"/>
      <c r="J963" s="19"/>
      <c r="K963" s="19"/>
      <c r="L963" s="19"/>
    </row>
    <row r="964" spans="6:12" s="17" customFormat="1" x14ac:dyDescent="0.25">
      <c r="F964" s="19"/>
      <c r="G964" s="19"/>
      <c r="H964" s="19"/>
      <c r="I964" s="19"/>
      <c r="J964" s="19"/>
      <c r="K964" s="19"/>
      <c r="L964" s="19"/>
    </row>
    <row r="965" spans="6:12" s="17" customFormat="1" x14ac:dyDescent="0.25">
      <c r="F965" s="19"/>
      <c r="G965" s="19"/>
      <c r="H965" s="19"/>
      <c r="I965" s="19"/>
      <c r="J965" s="19"/>
      <c r="K965" s="19"/>
      <c r="L965" s="19"/>
    </row>
    <row r="966" spans="6:12" s="17" customFormat="1" x14ac:dyDescent="0.25">
      <c r="F966" s="19"/>
      <c r="G966" s="19"/>
      <c r="H966" s="19"/>
      <c r="I966" s="19"/>
      <c r="J966" s="19"/>
      <c r="K966" s="19"/>
      <c r="L966" s="19"/>
    </row>
    <row r="967" spans="6:12" s="17" customFormat="1" x14ac:dyDescent="0.25">
      <c r="F967" s="19"/>
      <c r="G967" s="19"/>
      <c r="H967" s="19"/>
      <c r="I967" s="19"/>
      <c r="J967" s="19"/>
      <c r="K967" s="19"/>
      <c r="L967" s="19"/>
    </row>
    <row r="968" spans="6:12" s="17" customFormat="1" x14ac:dyDescent="0.25">
      <c r="F968" s="19"/>
      <c r="G968" s="19"/>
      <c r="H968" s="19"/>
      <c r="I968" s="19"/>
      <c r="J968" s="19"/>
      <c r="K968" s="19"/>
      <c r="L968" s="19"/>
    </row>
    <row r="969" spans="6:12" s="17" customFormat="1" x14ac:dyDescent="0.25">
      <c r="F969" s="19"/>
      <c r="G969" s="19"/>
      <c r="H969" s="19"/>
      <c r="I969" s="19"/>
      <c r="J969" s="19"/>
      <c r="K969" s="19"/>
      <c r="L969" s="19"/>
    </row>
    <row r="970" spans="6:12" s="17" customFormat="1" x14ac:dyDescent="0.25">
      <c r="F970" s="19"/>
      <c r="G970" s="19"/>
      <c r="H970" s="19"/>
      <c r="I970" s="19"/>
      <c r="J970" s="19"/>
      <c r="K970" s="19"/>
      <c r="L970" s="19"/>
    </row>
    <row r="971" spans="6:12" s="17" customFormat="1" x14ac:dyDescent="0.25">
      <c r="F971" s="19"/>
      <c r="G971" s="19"/>
      <c r="H971" s="19"/>
      <c r="I971" s="19"/>
      <c r="J971" s="19"/>
      <c r="K971" s="19"/>
      <c r="L971" s="19"/>
    </row>
    <row r="972" spans="6:12" s="17" customFormat="1" x14ac:dyDescent="0.25">
      <c r="F972" s="19"/>
      <c r="G972" s="19"/>
      <c r="H972" s="19"/>
      <c r="I972" s="19"/>
      <c r="J972" s="19"/>
      <c r="K972" s="19"/>
      <c r="L972" s="19"/>
    </row>
    <row r="973" spans="6:12" s="17" customFormat="1" x14ac:dyDescent="0.25">
      <c r="F973" s="19"/>
      <c r="G973" s="19"/>
      <c r="H973" s="19"/>
      <c r="I973" s="19"/>
      <c r="J973" s="19"/>
      <c r="K973" s="19"/>
      <c r="L973" s="19"/>
    </row>
    <row r="974" spans="6:12" s="17" customFormat="1" x14ac:dyDescent="0.25">
      <c r="F974" s="19"/>
      <c r="G974" s="19"/>
      <c r="H974" s="19"/>
      <c r="I974" s="19"/>
      <c r="J974" s="19"/>
      <c r="K974" s="19"/>
      <c r="L974" s="19"/>
    </row>
    <row r="975" spans="6:12" s="17" customFormat="1" x14ac:dyDescent="0.25">
      <c r="F975" s="19"/>
      <c r="G975" s="19"/>
      <c r="H975" s="19"/>
      <c r="I975" s="19"/>
      <c r="J975" s="19"/>
      <c r="K975" s="19"/>
      <c r="L975" s="19"/>
    </row>
    <row r="976" spans="6:12" s="17" customFormat="1" x14ac:dyDescent="0.25">
      <c r="F976" s="19"/>
      <c r="G976" s="19"/>
      <c r="H976" s="19"/>
      <c r="I976" s="19"/>
      <c r="J976" s="19"/>
      <c r="K976" s="19"/>
      <c r="L976" s="19"/>
    </row>
    <row r="977" spans="6:12" s="17" customFormat="1" x14ac:dyDescent="0.25">
      <c r="F977" s="19"/>
      <c r="G977" s="19"/>
      <c r="H977" s="19"/>
      <c r="I977" s="19"/>
      <c r="J977" s="19"/>
      <c r="K977" s="19"/>
      <c r="L977" s="19"/>
    </row>
    <row r="978" spans="6:12" s="17" customFormat="1" x14ac:dyDescent="0.25">
      <c r="F978" s="19"/>
      <c r="G978" s="19"/>
      <c r="H978" s="19"/>
      <c r="I978" s="19"/>
      <c r="J978" s="19"/>
      <c r="K978" s="19"/>
      <c r="L978" s="19"/>
    </row>
    <row r="979" spans="6:12" s="17" customFormat="1" x14ac:dyDescent="0.25">
      <c r="F979" s="19"/>
      <c r="G979" s="19"/>
      <c r="H979" s="19"/>
      <c r="I979" s="19"/>
      <c r="J979" s="19"/>
      <c r="K979" s="19"/>
      <c r="L979" s="19"/>
    </row>
    <row r="980" spans="6:12" s="17" customFormat="1" x14ac:dyDescent="0.25">
      <c r="F980" s="19"/>
      <c r="G980" s="19"/>
      <c r="H980" s="19"/>
      <c r="I980" s="19"/>
      <c r="J980" s="19"/>
      <c r="K980" s="19"/>
      <c r="L980" s="19"/>
    </row>
    <row r="981" spans="6:12" s="17" customFormat="1" x14ac:dyDescent="0.25">
      <c r="F981" s="19"/>
      <c r="G981" s="19"/>
      <c r="H981" s="19"/>
      <c r="I981" s="19"/>
      <c r="J981" s="19"/>
      <c r="K981" s="19"/>
      <c r="L981" s="19"/>
    </row>
    <row r="982" spans="6:12" s="17" customFormat="1" x14ac:dyDescent="0.25">
      <c r="F982" s="19"/>
      <c r="G982" s="19"/>
      <c r="H982" s="19"/>
      <c r="I982" s="19"/>
      <c r="J982" s="19"/>
      <c r="K982" s="19"/>
      <c r="L982" s="19"/>
    </row>
    <row r="983" spans="6:12" s="17" customFormat="1" x14ac:dyDescent="0.25">
      <c r="F983" s="19"/>
      <c r="G983" s="19"/>
      <c r="H983" s="19"/>
      <c r="I983" s="19"/>
      <c r="J983" s="19"/>
      <c r="K983" s="19"/>
      <c r="L983" s="19"/>
    </row>
    <row r="984" spans="6:12" s="17" customFormat="1" x14ac:dyDescent="0.25">
      <c r="F984" s="19"/>
      <c r="G984" s="19"/>
      <c r="H984" s="19"/>
      <c r="I984" s="19"/>
      <c r="J984" s="19"/>
      <c r="K984" s="19"/>
      <c r="L984" s="19"/>
    </row>
    <row r="985" spans="6:12" s="17" customFormat="1" x14ac:dyDescent="0.25">
      <c r="F985" s="19"/>
      <c r="G985" s="19"/>
      <c r="H985" s="19"/>
      <c r="I985" s="19"/>
      <c r="J985" s="19"/>
      <c r="K985" s="19"/>
      <c r="L985" s="19"/>
    </row>
    <row r="986" spans="6:12" s="17" customFormat="1" x14ac:dyDescent="0.25">
      <c r="F986" s="19"/>
      <c r="G986" s="19"/>
      <c r="H986" s="19"/>
      <c r="I986" s="19"/>
      <c r="J986" s="19"/>
      <c r="K986" s="19"/>
      <c r="L986" s="19"/>
    </row>
    <row r="987" spans="6:12" s="17" customFormat="1" x14ac:dyDescent="0.25">
      <c r="F987" s="19"/>
      <c r="G987" s="19"/>
      <c r="H987" s="19"/>
      <c r="I987" s="19"/>
      <c r="J987" s="19"/>
      <c r="K987" s="19"/>
      <c r="L987" s="19"/>
    </row>
    <row r="988" spans="6:12" s="17" customFormat="1" x14ac:dyDescent="0.25">
      <c r="F988" s="19"/>
      <c r="G988" s="19"/>
      <c r="H988" s="19"/>
      <c r="I988" s="19"/>
      <c r="J988" s="19"/>
      <c r="K988" s="19"/>
      <c r="L988" s="19"/>
    </row>
    <row r="989" spans="6:12" s="17" customFormat="1" x14ac:dyDescent="0.25">
      <c r="F989" s="19"/>
      <c r="G989" s="19"/>
      <c r="H989" s="19"/>
      <c r="I989" s="19"/>
      <c r="J989" s="19"/>
      <c r="K989" s="19"/>
      <c r="L989" s="19"/>
    </row>
    <row r="990" spans="6:12" s="17" customFormat="1" x14ac:dyDescent="0.25">
      <c r="F990" s="19"/>
      <c r="G990" s="19"/>
      <c r="H990" s="19"/>
      <c r="I990" s="19"/>
      <c r="J990" s="19"/>
      <c r="K990" s="19"/>
      <c r="L990" s="19"/>
    </row>
    <row r="991" spans="6:12" s="17" customFormat="1" x14ac:dyDescent="0.25">
      <c r="F991" s="19"/>
      <c r="G991" s="19"/>
      <c r="H991" s="19"/>
      <c r="I991" s="19"/>
      <c r="J991" s="19"/>
      <c r="K991" s="19"/>
      <c r="L991" s="19"/>
    </row>
    <row r="992" spans="6:12" s="17" customFormat="1" x14ac:dyDescent="0.25">
      <c r="F992" s="19"/>
      <c r="G992" s="19"/>
      <c r="H992" s="19"/>
      <c r="I992" s="19"/>
      <c r="J992" s="19"/>
      <c r="K992" s="19"/>
      <c r="L992" s="19"/>
    </row>
    <row r="993" spans="6:12" s="17" customFormat="1" x14ac:dyDescent="0.25">
      <c r="F993" s="19"/>
      <c r="G993" s="19"/>
      <c r="H993" s="19"/>
      <c r="I993" s="19"/>
      <c r="J993" s="19"/>
      <c r="K993" s="19"/>
      <c r="L993" s="19"/>
    </row>
    <row r="994" spans="6:12" s="17" customFormat="1" x14ac:dyDescent="0.25">
      <c r="F994" s="19"/>
      <c r="G994" s="19"/>
      <c r="H994" s="19"/>
      <c r="I994" s="19"/>
      <c r="J994" s="19"/>
      <c r="K994" s="19"/>
      <c r="L994" s="19"/>
    </row>
    <row r="995" spans="6:12" s="17" customFormat="1" x14ac:dyDescent="0.25">
      <c r="F995" s="19"/>
      <c r="G995" s="19"/>
      <c r="H995" s="19"/>
      <c r="I995" s="19"/>
      <c r="J995" s="19"/>
      <c r="K995" s="19"/>
      <c r="L995" s="19"/>
    </row>
    <row r="996" spans="6:12" s="17" customFormat="1" x14ac:dyDescent="0.25">
      <c r="F996" s="19"/>
      <c r="G996" s="19"/>
      <c r="H996" s="19"/>
      <c r="I996" s="19"/>
      <c r="J996" s="19"/>
      <c r="K996" s="19"/>
      <c r="L996" s="19"/>
    </row>
    <row r="997" spans="6:12" s="17" customFormat="1" x14ac:dyDescent="0.25">
      <c r="F997" s="19"/>
      <c r="G997" s="19"/>
      <c r="H997" s="19"/>
      <c r="I997" s="19"/>
      <c r="J997" s="19"/>
      <c r="K997" s="19"/>
      <c r="L997" s="19"/>
    </row>
    <row r="998" spans="6:12" s="17" customFormat="1" x14ac:dyDescent="0.25">
      <c r="F998" s="19"/>
      <c r="G998" s="19"/>
      <c r="H998" s="19"/>
      <c r="I998" s="19"/>
      <c r="J998" s="19"/>
      <c r="K998" s="19"/>
      <c r="L998" s="19"/>
    </row>
    <row r="999" spans="6:12" s="17" customFormat="1" x14ac:dyDescent="0.25">
      <c r="F999" s="19"/>
      <c r="G999" s="19"/>
      <c r="H999" s="19"/>
      <c r="I999" s="19"/>
      <c r="J999" s="19"/>
      <c r="K999" s="19"/>
      <c r="L999" s="19"/>
    </row>
    <row r="1000" spans="6:12" s="17" customFormat="1" x14ac:dyDescent="0.25">
      <c r="F1000" s="19"/>
      <c r="G1000" s="19"/>
      <c r="H1000" s="19"/>
      <c r="I1000" s="19"/>
      <c r="J1000" s="19"/>
      <c r="K1000" s="19"/>
      <c r="L1000" s="19"/>
    </row>
    <row r="1001" spans="6:12" s="17" customFormat="1" x14ac:dyDescent="0.25">
      <c r="F1001" s="19"/>
      <c r="G1001" s="19"/>
      <c r="H1001" s="19"/>
      <c r="I1001" s="19"/>
      <c r="J1001" s="19"/>
      <c r="K1001" s="19"/>
      <c r="L1001" s="19"/>
    </row>
    <row r="1002" spans="6:12" s="17" customFormat="1" x14ac:dyDescent="0.25">
      <c r="F1002" s="19"/>
      <c r="G1002" s="19"/>
      <c r="H1002" s="19"/>
      <c r="I1002" s="19"/>
      <c r="J1002" s="19"/>
      <c r="K1002" s="19"/>
      <c r="L1002" s="19"/>
    </row>
    <row r="1003" spans="6:12" s="17" customFormat="1" x14ac:dyDescent="0.25">
      <c r="F1003" s="19"/>
      <c r="G1003" s="19"/>
      <c r="H1003" s="19"/>
      <c r="I1003" s="19"/>
      <c r="J1003" s="19"/>
      <c r="K1003" s="19"/>
      <c r="L1003" s="19"/>
    </row>
    <row r="1004" spans="6:12" s="17" customFormat="1" x14ac:dyDescent="0.25">
      <c r="F1004" s="19"/>
      <c r="G1004" s="19"/>
      <c r="H1004" s="19"/>
      <c r="I1004" s="19"/>
      <c r="J1004" s="19"/>
      <c r="K1004" s="19"/>
      <c r="L1004" s="19"/>
    </row>
    <row r="1005" spans="6:12" s="17" customFormat="1" x14ac:dyDescent="0.25">
      <c r="F1005" s="19"/>
      <c r="G1005" s="19"/>
      <c r="H1005" s="19"/>
      <c r="I1005" s="19"/>
      <c r="J1005" s="19"/>
      <c r="K1005" s="19"/>
      <c r="L1005" s="19"/>
    </row>
    <row r="1006" spans="6:12" s="17" customFormat="1" x14ac:dyDescent="0.25">
      <c r="F1006" s="19"/>
      <c r="G1006" s="19"/>
      <c r="H1006" s="19"/>
      <c r="I1006" s="19"/>
      <c r="J1006" s="19"/>
      <c r="K1006" s="19"/>
      <c r="L1006" s="19"/>
    </row>
    <row r="1007" spans="6:12" s="17" customFormat="1" x14ac:dyDescent="0.25">
      <c r="F1007" s="19"/>
      <c r="G1007" s="19"/>
      <c r="H1007" s="19"/>
      <c r="I1007" s="19"/>
      <c r="J1007" s="19"/>
      <c r="K1007" s="19"/>
      <c r="L1007" s="19"/>
    </row>
    <row r="1008" spans="6:12" s="17" customFormat="1" x14ac:dyDescent="0.25">
      <c r="F1008" s="19"/>
      <c r="G1008" s="19"/>
      <c r="H1008" s="19"/>
      <c r="I1008" s="19"/>
      <c r="J1008" s="19"/>
      <c r="K1008" s="19"/>
      <c r="L1008" s="19"/>
    </row>
    <row r="1009" spans="6:12" s="17" customFormat="1" x14ac:dyDescent="0.25">
      <c r="F1009" s="19"/>
      <c r="G1009" s="19"/>
      <c r="H1009" s="19"/>
      <c r="I1009" s="19"/>
      <c r="J1009" s="19"/>
      <c r="K1009" s="19"/>
      <c r="L1009" s="19"/>
    </row>
    <row r="1010" spans="6:12" s="17" customFormat="1" x14ac:dyDescent="0.25">
      <c r="F1010" s="19"/>
      <c r="G1010" s="19"/>
      <c r="H1010" s="19"/>
      <c r="I1010" s="19"/>
      <c r="J1010" s="19"/>
      <c r="K1010" s="19"/>
      <c r="L1010" s="19"/>
    </row>
    <row r="1011" spans="6:12" s="17" customFormat="1" x14ac:dyDescent="0.25">
      <c r="F1011" s="19"/>
      <c r="G1011" s="19"/>
      <c r="H1011" s="19"/>
      <c r="I1011" s="19"/>
      <c r="J1011" s="19"/>
      <c r="K1011" s="19"/>
      <c r="L1011" s="19"/>
    </row>
    <row r="1012" spans="6:12" s="17" customFormat="1" x14ac:dyDescent="0.25">
      <c r="F1012" s="19"/>
      <c r="G1012" s="19"/>
      <c r="H1012" s="19"/>
      <c r="I1012" s="19"/>
      <c r="J1012" s="19"/>
      <c r="K1012" s="19"/>
      <c r="L1012" s="19"/>
    </row>
    <row r="1013" spans="6:12" s="17" customFormat="1" x14ac:dyDescent="0.25">
      <c r="F1013" s="19"/>
      <c r="G1013" s="19"/>
      <c r="H1013" s="19"/>
      <c r="I1013" s="19"/>
      <c r="J1013" s="19"/>
      <c r="K1013" s="19"/>
      <c r="L1013" s="19"/>
    </row>
    <row r="1014" spans="6:12" s="17" customFormat="1" x14ac:dyDescent="0.25">
      <c r="F1014" s="19"/>
      <c r="G1014" s="19"/>
      <c r="H1014" s="19"/>
      <c r="I1014" s="19"/>
      <c r="J1014" s="19"/>
      <c r="K1014" s="19"/>
      <c r="L1014" s="19"/>
    </row>
    <row r="1015" spans="6:12" s="17" customFormat="1" x14ac:dyDescent="0.25">
      <c r="F1015" s="19"/>
      <c r="G1015" s="19"/>
      <c r="H1015" s="19"/>
      <c r="I1015" s="19"/>
      <c r="J1015" s="19"/>
      <c r="K1015" s="19"/>
      <c r="L1015" s="19"/>
    </row>
    <row r="1016" spans="6:12" s="17" customFormat="1" x14ac:dyDescent="0.25">
      <c r="F1016" s="19"/>
      <c r="G1016" s="19"/>
      <c r="H1016" s="19"/>
      <c r="I1016" s="19"/>
      <c r="J1016" s="19"/>
      <c r="K1016" s="19"/>
      <c r="L1016" s="19"/>
    </row>
    <row r="1017" spans="6:12" s="17" customFormat="1" x14ac:dyDescent="0.25">
      <c r="F1017" s="19"/>
      <c r="G1017" s="19"/>
      <c r="H1017" s="19"/>
      <c r="I1017" s="19"/>
      <c r="J1017" s="19"/>
      <c r="K1017" s="19"/>
      <c r="L1017" s="19"/>
    </row>
    <row r="1018" spans="6:12" s="17" customFormat="1" x14ac:dyDescent="0.25">
      <c r="F1018" s="19"/>
      <c r="G1018" s="19"/>
      <c r="H1018" s="19"/>
      <c r="I1018" s="19"/>
      <c r="J1018" s="19"/>
      <c r="K1018" s="19"/>
      <c r="L1018" s="19"/>
    </row>
    <row r="1019" spans="6:12" s="17" customFormat="1" x14ac:dyDescent="0.25">
      <c r="F1019" s="19"/>
      <c r="G1019" s="19"/>
      <c r="H1019" s="19"/>
      <c r="I1019" s="19"/>
      <c r="J1019" s="19"/>
      <c r="K1019" s="19"/>
      <c r="L1019" s="19"/>
    </row>
    <row r="1020" spans="6:12" s="17" customFormat="1" x14ac:dyDescent="0.25">
      <c r="F1020" s="19"/>
      <c r="G1020" s="19"/>
      <c r="H1020" s="19"/>
      <c r="I1020" s="19"/>
      <c r="J1020" s="19"/>
      <c r="K1020" s="19"/>
      <c r="L1020" s="19"/>
    </row>
    <row r="1021" spans="6:12" s="17" customFormat="1" x14ac:dyDescent="0.25">
      <c r="F1021" s="19"/>
      <c r="G1021" s="19"/>
      <c r="H1021" s="19"/>
      <c r="I1021" s="19"/>
      <c r="J1021" s="19"/>
      <c r="K1021" s="19"/>
      <c r="L1021" s="19"/>
    </row>
    <row r="1022" spans="6:12" s="17" customFormat="1" x14ac:dyDescent="0.25">
      <c r="F1022" s="19"/>
      <c r="G1022" s="19"/>
      <c r="H1022" s="19"/>
      <c r="I1022" s="19"/>
      <c r="J1022" s="19"/>
      <c r="K1022" s="19"/>
      <c r="L1022" s="19"/>
    </row>
    <row r="1023" spans="6:12" s="17" customFormat="1" x14ac:dyDescent="0.25">
      <c r="F1023" s="19"/>
      <c r="G1023" s="19"/>
      <c r="H1023" s="19"/>
      <c r="I1023" s="19"/>
      <c r="J1023" s="19"/>
      <c r="K1023" s="19"/>
      <c r="L1023" s="19"/>
    </row>
    <row r="1024" spans="6:12" s="17" customFormat="1" x14ac:dyDescent="0.25">
      <c r="F1024" s="19"/>
      <c r="G1024" s="19"/>
      <c r="H1024" s="19"/>
      <c r="I1024" s="19"/>
      <c r="J1024" s="19"/>
      <c r="K1024" s="19"/>
      <c r="L1024" s="19"/>
    </row>
    <row r="1025" spans="6:12" s="17" customFormat="1" x14ac:dyDescent="0.25">
      <c r="F1025" s="19"/>
      <c r="G1025" s="19"/>
      <c r="H1025" s="19"/>
      <c r="I1025" s="19"/>
      <c r="J1025" s="19"/>
      <c r="K1025" s="19"/>
      <c r="L1025" s="19"/>
    </row>
    <row r="1026" spans="6:12" s="17" customFormat="1" x14ac:dyDescent="0.25">
      <c r="F1026" s="19"/>
      <c r="G1026" s="19"/>
      <c r="H1026" s="19"/>
      <c r="I1026" s="19"/>
      <c r="J1026" s="19"/>
      <c r="K1026" s="19"/>
      <c r="L1026" s="19"/>
    </row>
    <row r="1027" spans="6:12" s="17" customFormat="1" x14ac:dyDescent="0.25">
      <c r="F1027" s="19"/>
      <c r="G1027" s="19"/>
      <c r="H1027" s="19"/>
      <c r="I1027" s="19"/>
      <c r="J1027" s="19"/>
      <c r="K1027" s="19"/>
      <c r="L1027" s="19"/>
    </row>
    <row r="1028" spans="6:12" s="17" customFormat="1" x14ac:dyDescent="0.25">
      <c r="F1028" s="19"/>
      <c r="G1028" s="19"/>
      <c r="H1028" s="19"/>
      <c r="I1028" s="19"/>
      <c r="J1028" s="19"/>
      <c r="K1028" s="19"/>
      <c r="L1028" s="19"/>
    </row>
    <row r="1029" spans="6:12" s="17" customFormat="1" x14ac:dyDescent="0.25">
      <c r="F1029" s="19"/>
      <c r="G1029" s="19"/>
      <c r="H1029" s="19"/>
      <c r="I1029" s="19"/>
      <c r="J1029" s="19"/>
      <c r="K1029" s="19"/>
      <c r="L1029" s="19"/>
    </row>
    <row r="1030" spans="6:12" s="17" customFormat="1" x14ac:dyDescent="0.25">
      <c r="F1030" s="19"/>
      <c r="G1030" s="19"/>
      <c r="H1030" s="19"/>
      <c r="I1030" s="19"/>
      <c r="J1030" s="19"/>
      <c r="K1030" s="19"/>
      <c r="L1030" s="19"/>
    </row>
    <row r="1031" spans="6:12" s="17" customFormat="1" x14ac:dyDescent="0.25">
      <c r="F1031" s="19"/>
      <c r="G1031" s="19"/>
      <c r="H1031" s="19"/>
      <c r="I1031" s="19"/>
      <c r="J1031" s="19"/>
      <c r="K1031" s="19"/>
      <c r="L1031" s="19"/>
    </row>
    <row r="1032" spans="6:12" s="17" customFormat="1" x14ac:dyDescent="0.25">
      <c r="F1032" s="19"/>
      <c r="G1032" s="19"/>
      <c r="H1032" s="19"/>
      <c r="I1032" s="19"/>
      <c r="J1032" s="19"/>
      <c r="K1032" s="19"/>
      <c r="L1032" s="19"/>
    </row>
    <row r="1033" spans="6:12" s="17" customFormat="1" x14ac:dyDescent="0.25">
      <c r="F1033" s="19"/>
      <c r="G1033" s="19"/>
      <c r="H1033" s="19"/>
      <c r="I1033" s="19"/>
      <c r="J1033" s="19"/>
      <c r="K1033" s="19"/>
      <c r="L1033" s="19"/>
    </row>
    <row r="1034" spans="6:12" s="17" customFormat="1" x14ac:dyDescent="0.25">
      <c r="F1034" s="19"/>
      <c r="G1034" s="19"/>
      <c r="H1034" s="19"/>
      <c r="I1034" s="19"/>
      <c r="J1034" s="19"/>
      <c r="K1034" s="19"/>
      <c r="L1034" s="19"/>
    </row>
    <row r="1035" spans="6:12" s="17" customFormat="1" x14ac:dyDescent="0.25">
      <c r="F1035" s="19"/>
      <c r="G1035" s="19"/>
      <c r="H1035" s="19"/>
      <c r="I1035" s="19"/>
      <c r="J1035" s="19"/>
      <c r="K1035" s="19"/>
      <c r="L1035" s="19"/>
    </row>
    <row r="1036" spans="6:12" s="17" customFormat="1" x14ac:dyDescent="0.25">
      <c r="F1036" s="19"/>
      <c r="G1036" s="19"/>
      <c r="H1036" s="19"/>
      <c r="I1036" s="19"/>
      <c r="J1036" s="19"/>
      <c r="K1036" s="19"/>
      <c r="L1036" s="19"/>
    </row>
    <row r="1037" spans="6:12" s="17" customFormat="1" x14ac:dyDescent="0.25">
      <c r="F1037" s="19"/>
      <c r="G1037" s="19"/>
      <c r="H1037" s="19"/>
      <c r="I1037" s="19"/>
      <c r="J1037" s="19"/>
      <c r="K1037" s="19"/>
      <c r="L1037" s="19"/>
    </row>
    <row r="1038" spans="6:12" s="17" customFormat="1" x14ac:dyDescent="0.25">
      <c r="F1038" s="19"/>
      <c r="G1038" s="19"/>
      <c r="H1038" s="19"/>
      <c r="I1038" s="19"/>
      <c r="J1038" s="19"/>
      <c r="K1038" s="19"/>
      <c r="L1038" s="19"/>
    </row>
    <row r="1039" spans="6:12" s="17" customFormat="1" x14ac:dyDescent="0.25">
      <c r="F1039" s="19"/>
      <c r="G1039" s="19"/>
      <c r="H1039" s="19"/>
      <c r="I1039" s="19"/>
      <c r="J1039" s="19"/>
      <c r="K1039" s="19"/>
      <c r="L1039" s="19"/>
    </row>
    <row r="1040" spans="6:12" s="17" customFormat="1" x14ac:dyDescent="0.25">
      <c r="F1040" s="19"/>
      <c r="G1040" s="19"/>
      <c r="H1040" s="19"/>
      <c r="I1040" s="19"/>
      <c r="J1040" s="19"/>
      <c r="K1040" s="19"/>
      <c r="L1040" s="19"/>
    </row>
    <row r="1041" spans="6:12" s="17" customFormat="1" x14ac:dyDescent="0.25">
      <c r="F1041" s="19"/>
      <c r="G1041" s="19"/>
      <c r="H1041" s="19"/>
      <c r="I1041" s="19"/>
      <c r="J1041" s="19"/>
      <c r="K1041" s="19"/>
      <c r="L1041" s="19"/>
    </row>
    <row r="1042" spans="6:12" s="17" customFormat="1" x14ac:dyDescent="0.25">
      <c r="F1042" s="19"/>
      <c r="G1042" s="19"/>
      <c r="H1042" s="19"/>
      <c r="I1042" s="19"/>
      <c r="J1042" s="19"/>
      <c r="K1042" s="19"/>
      <c r="L1042" s="19"/>
    </row>
    <row r="1043" spans="6:12" s="17" customFormat="1" x14ac:dyDescent="0.25">
      <c r="F1043" s="19"/>
      <c r="G1043" s="19"/>
      <c r="H1043" s="19"/>
      <c r="I1043" s="19"/>
      <c r="J1043" s="19"/>
      <c r="K1043" s="19"/>
      <c r="L1043" s="19"/>
    </row>
    <row r="1044" spans="6:12" s="17" customFormat="1" x14ac:dyDescent="0.25">
      <c r="F1044" s="19"/>
      <c r="G1044" s="19"/>
      <c r="H1044" s="19"/>
      <c r="I1044" s="19"/>
      <c r="J1044" s="19"/>
      <c r="K1044" s="19"/>
      <c r="L1044" s="19"/>
    </row>
    <row r="1045" spans="6:12" s="17" customFormat="1" x14ac:dyDescent="0.25">
      <c r="F1045" s="19"/>
      <c r="G1045" s="19"/>
      <c r="H1045" s="19"/>
      <c r="I1045" s="19"/>
      <c r="J1045" s="19"/>
      <c r="K1045" s="19"/>
      <c r="L1045" s="19"/>
    </row>
    <row r="1046" spans="6:12" s="17" customFormat="1" x14ac:dyDescent="0.25">
      <c r="F1046" s="19"/>
      <c r="G1046" s="19"/>
      <c r="H1046" s="19"/>
      <c r="I1046" s="19"/>
      <c r="J1046" s="19"/>
      <c r="K1046" s="19"/>
      <c r="L1046" s="19"/>
    </row>
    <row r="1047" spans="6:12" s="17" customFormat="1" x14ac:dyDescent="0.25">
      <c r="F1047" s="19"/>
      <c r="G1047" s="19"/>
      <c r="H1047" s="19"/>
      <c r="I1047" s="19"/>
      <c r="J1047" s="19"/>
      <c r="K1047" s="19"/>
      <c r="L1047" s="19"/>
    </row>
    <row r="1048" spans="6:12" s="17" customFormat="1" x14ac:dyDescent="0.25">
      <c r="F1048" s="19"/>
      <c r="G1048" s="19"/>
      <c r="H1048" s="19"/>
      <c r="I1048" s="19"/>
      <c r="J1048" s="19"/>
      <c r="K1048" s="19"/>
      <c r="L1048" s="19"/>
    </row>
    <row r="1049" spans="6:12" s="17" customFormat="1" x14ac:dyDescent="0.25">
      <c r="F1049" s="19"/>
      <c r="G1049" s="19"/>
      <c r="H1049" s="19"/>
      <c r="I1049" s="19"/>
      <c r="J1049" s="19"/>
      <c r="K1049" s="19"/>
      <c r="L1049" s="19"/>
    </row>
    <row r="1050" spans="6:12" s="17" customFormat="1" x14ac:dyDescent="0.25">
      <c r="F1050" s="19"/>
      <c r="G1050" s="19"/>
      <c r="H1050" s="19"/>
      <c r="I1050" s="19"/>
      <c r="J1050" s="19"/>
      <c r="K1050" s="19"/>
      <c r="L1050" s="19"/>
    </row>
    <row r="1051" spans="6:12" s="17" customFormat="1" x14ac:dyDescent="0.25">
      <c r="F1051" s="19"/>
      <c r="G1051" s="19"/>
      <c r="H1051" s="19"/>
      <c r="I1051" s="19"/>
      <c r="J1051" s="19"/>
      <c r="K1051" s="19"/>
      <c r="L1051" s="19"/>
    </row>
    <row r="1052" spans="6:12" s="17" customFormat="1" x14ac:dyDescent="0.25">
      <c r="F1052" s="19"/>
      <c r="G1052" s="19"/>
      <c r="H1052" s="19"/>
      <c r="I1052" s="19"/>
      <c r="J1052" s="19"/>
      <c r="K1052" s="19"/>
      <c r="L1052" s="19"/>
    </row>
    <row r="1053" spans="6:12" s="17" customFormat="1" x14ac:dyDescent="0.25">
      <c r="F1053" s="19"/>
      <c r="G1053" s="19"/>
      <c r="H1053" s="19"/>
      <c r="I1053" s="19"/>
      <c r="J1053" s="19"/>
      <c r="K1053" s="19"/>
      <c r="L1053" s="19"/>
    </row>
    <row r="1054" spans="6:12" s="17" customFormat="1" x14ac:dyDescent="0.25">
      <c r="F1054" s="19"/>
      <c r="G1054" s="19"/>
      <c r="H1054" s="19"/>
      <c r="I1054" s="19"/>
      <c r="J1054" s="19"/>
      <c r="K1054" s="19"/>
      <c r="L1054" s="19"/>
    </row>
    <row r="1055" spans="6:12" s="17" customFormat="1" x14ac:dyDescent="0.25">
      <c r="F1055" s="19"/>
      <c r="G1055" s="19"/>
      <c r="H1055" s="19"/>
      <c r="I1055" s="19"/>
      <c r="J1055" s="19"/>
      <c r="K1055" s="19"/>
      <c r="L1055" s="19"/>
    </row>
    <row r="1056" spans="6:12" s="17" customFormat="1" x14ac:dyDescent="0.25">
      <c r="F1056" s="19"/>
      <c r="G1056" s="19"/>
      <c r="H1056" s="19"/>
      <c r="I1056" s="19"/>
      <c r="J1056" s="19"/>
      <c r="K1056" s="19"/>
      <c r="L1056" s="19"/>
    </row>
    <row r="1057" spans="6:12" s="17" customFormat="1" x14ac:dyDescent="0.25">
      <c r="F1057" s="19"/>
      <c r="G1057" s="19"/>
      <c r="H1057" s="19"/>
      <c r="I1057" s="19"/>
      <c r="J1057" s="19"/>
      <c r="K1057" s="19"/>
      <c r="L1057" s="19"/>
    </row>
    <row r="1058" spans="6:12" s="17" customFormat="1" x14ac:dyDescent="0.25">
      <c r="F1058" s="19"/>
      <c r="G1058" s="19"/>
      <c r="H1058" s="19"/>
      <c r="I1058" s="19"/>
      <c r="J1058" s="19"/>
      <c r="K1058" s="19"/>
      <c r="L1058" s="19"/>
    </row>
    <row r="1059" spans="6:12" s="17" customFormat="1" x14ac:dyDescent="0.25">
      <c r="F1059" s="19"/>
      <c r="G1059" s="19"/>
      <c r="H1059" s="19"/>
      <c r="I1059" s="19"/>
      <c r="J1059" s="19"/>
      <c r="K1059" s="19"/>
      <c r="L1059" s="19"/>
    </row>
    <row r="1060" spans="6:12" s="17" customFormat="1" x14ac:dyDescent="0.25">
      <c r="F1060" s="19"/>
      <c r="G1060" s="19"/>
      <c r="H1060" s="19"/>
      <c r="I1060" s="19"/>
      <c r="J1060" s="19"/>
      <c r="K1060" s="19"/>
      <c r="L1060" s="19"/>
    </row>
    <row r="1061" spans="6:12" s="17" customFormat="1" x14ac:dyDescent="0.25">
      <c r="F1061" s="19"/>
      <c r="G1061" s="19"/>
      <c r="H1061" s="19"/>
      <c r="I1061" s="19"/>
      <c r="J1061" s="19"/>
      <c r="K1061" s="19"/>
      <c r="L1061" s="19"/>
    </row>
    <row r="1062" spans="6:12" s="17" customFormat="1" x14ac:dyDescent="0.25">
      <c r="F1062" s="19"/>
      <c r="G1062" s="19"/>
      <c r="H1062" s="19"/>
      <c r="I1062" s="19"/>
      <c r="J1062" s="19"/>
      <c r="K1062" s="19"/>
      <c r="L1062" s="19"/>
    </row>
    <row r="1063" spans="6:12" s="17" customFormat="1" x14ac:dyDescent="0.25">
      <c r="F1063" s="19"/>
      <c r="G1063" s="19"/>
      <c r="H1063" s="19"/>
      <c r="I1063" s="19"/>
      <c r="J1063" s="19"/>
      <c r="K1063" s="19"/>
      <c r="L1063" s="19"/>
    </row>
    <row r="1064" spans="6:12" s="17" customFormat="1" x14ac:dyDescent="0.25">
      <c r="F1064" s="19"/>
      <c r="G1064" s="19"/>
      <c r="H1064" s="19"/>
      <c r="I1064" s="19"/>
      <c r="J1064" s="19"/>
      <c r="K1064" s="19"/>
      <c r="L1064" s="19"/>
    </row>
  </sheetData>
  <mergeCells count="2">
    <mergeCell ref="I1:L1"/>
    <mergeCell ref="O52:O53"/>
  </mergeCells>
  <dataValidations count="1">
    <dataValidation type="list" allowBlank="1" showInputMessage="1" showErrorMessage="1" sqref="B3" xr:uid="{00000000-0002-0000-04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O1057"/>
  <sheetViews>
    <sheetView workbookViewId="0">
      <pane xSplit="13" ySplit="5" topLeftCell="N6" activePane="bottomRight" state="frozen"/>
      <selection pane="topRight" activeCell="N1" sqref="N1"/>
      <selection pane="bottomLeft" activeCell="A6" sqref="A6"/>
      <selection pane="bottomRight" activeCell="B1" sqref="B1"/>
    </sheetView>
  </sheetViews>
  <sheetFormatPr defaultColWidth="9.109375" defaultRowHeight="13.2" x14ac:dyDescent="0.25"/>
  <cols>
    <col min="1" max="1" width="2.88671875" style="17" customWidth="1"/>
    <col min="2" max="2" width="43.88671875" style="18" customWidth="1"/>
    <col min="3" max="3" width="7.44140625" style="17" customWidth="1"/>
    <col min="4" max="4" width="6" style="17" customWidth="1"/>
    <col min="5" max="5" width="7" style="17" customWidth="1"/>
    <col min="6" max="6" width="5.5546875" style="22" bestFit="1" customWidth="1"/>
    <col min="7" max="7" width="4.109375" style="22" customWidth="1"/>
    <col min="8" max="8" width="7" style="22" customWidth="1"/>
    <col min="9" max="9" width="8.44140625" style="22" customWidth="1"/>
    <col min="10" max="10" width="7.33203125" style="22" customWidth="1"/>
    <col min="11" max="11" width="6.44140625" style="22" customWidth="1"/>
    <col min="12" max="12" width="5.88671875" style="22" customWidth="1"/>
    <col min="13" max="13" width="15.109375" style="17" customWidth="1"/>
    <col min="14" max="14" width="14.109375" style="17" bestFit="1" customWidth="1"/>
    <col min="15" max="15" width="39.109375" style="17" customWidth="1"/>
    <col min="16" max="16" width="2.88671875" style="17" customWidth="1"/>
    <col min="17" max="16384" width="9.109375" style="17"/>
  </cols>
  <sheetData>
    <row r="1" spans="2:15" ht="12.75" customHeight="1" x14ac:dyDescent="0.25">
      <c r="B1" s="36"/>
      <c r="C1" s="37"/>
      <c r="D1" s="36"/>
      <c r="E1" s="36"/>
      <c r="F1" s="38"/>
      <c r="G1" s="38"/>
      <c r="H1" s="38"/>
      <c r="I1" s="94" t="s">
        <v>330</v>
      </c>
      <c r="J1" s="94"/>
      <c r="K1" s="94"/>
      <c r="L1" s="94"/>
      <c r="M1" s="36"/>
      <c r="N1" s="34"/>
      <c r="O1" s="34"/>
    </row>
    <row r="2" spans="2:15" ht="21" x14ac:dyDescent="0.25">
      <c r="B2" s="44" t="s">
        <v>319</v>
      </c>
      <c r="C2" s="44"/>
      <c r="D2" s="44"/>
      <c r="E2" s="44"/>
      <c r="F2" s="43"/>
      <c r="G2" s="43" t="s">
        <v>329</v>
      </c>
      <c r="H2" s="43"/>
      <c r="I2" s="44" t="s">
        <v>335</v>
      </c>
      <c r="J2" s="44" t="s">
        <v>334</v>
      </c>
      <c r="K2" s="44" t="s">
        <v>332</v>
      </c>
      <c r="L2" s="44" t="s">
        <v>333</v>
      </c>
      <c r="M2" s="44"/>
      <c r="N2" s="34"/>
      <c r="O2" s="34"/>
    </row>
    <row r="3" spans="2:15" x14ac:dyDescent="0.25">
      <c r="B3" s="66" t="e">
        <f>+#REF!</f>
        <v>#REF!</v>
      </c>
      <c r="C3" s="40"/>
      <c r="D3" s="40"/>
      <c r="E3" s="40"/>
      <c r="F3" s="40"/>
      <c r="G3" s="41" t="e">
        <f>IF(B3="Choose School Name"," ",VLOOKUP(B3,'Location Codes'!$A:$B,2,FALSE))</f>
        <v>#REF!</v>
      </c>
      <c r="H3" s="42"/>
      <c r="I3" s="41" t="e">
        <f>VLOOKUP($B$3,'School Codes'!$A:$E,2,TRUE)</f>
        <v>#REF!</v>
      </c>
      <c r="J3" s="41" t="e">
        <f>VLOOKUP($B$3,'School Codes'!$A:$E,3,TRUE)</f>
        <v>#REF!</v>
      </c>
      <c r="K3" s="41" t="e">
        <f>VLOOKUP($B$3,'School Codes'!$A:$E,4,TRUE)</f>
        <v>#REF!</v>
      </c>
      <c r="L3" s="41" t="e">
        <f>VLOOKUP($B$3,'School Codes'!$A:$E,5,TRUE)</f>
        <v>#REF!</v>
      </c>
      <c r="M3" s="40"/>
      <c r="N3" s="34"/>
      <c r="O3" s="56"/>
    </row>
    <row r="4" spans="2:15" x14ac:dyDescent="0.25">
      <c r="B4" s="39"/>
      <c r="C4" s="40"/>
      <c r="D4" s="40"/>
      <c r="E4" s="40"/>
      <c r="F4" s="40"/>
      <c r="G4" s="41"/>
      <c r="H4" s="42"/>
      <c r="I4" s="41"/>
      <c r="J4" s="41"/>
      <c r="K4" s="41"/>
      <c r="L4" s="41"/>
      <c r="M4" s="40"/>
      <c r="N4" s="34"/>
      <c r="O4" s="56"/>
    </row>
    <row r="5" spans="2:15" ht="21" x14ac:dyDescent="0.25">
      <c r="B5" s="28" t="s">
        <v>48</v>
      </c>
      <c r="C5" s="29" t="s">
        <v>186</v>
      </c>
      <c r="D5" s="28" t="s">
        <v>189</v>
      </c>
      <c r="E5" s="28" t="s">
        <v>190</v>
      </c>
      <c r="F5" s="45" t="s">
        <v>4</v>
      </c>
      <c r="G5" s="45" t="s">
        <v>5</v>
      </c>
      <c r="H5" s="45" t="s">
        <v>6</v>
      </c>
      <c r="I5" s="45" t="s">
        <v>7</v>
      </c>
      <c r="J5" s="46" t="s">
        <v>33</v>
      </c>
      <c r="K5" s="46" t="s">
        <v>8</v>
      </c>
      <c r="L5" s="46" t="s">
        <v>191</v>
      </c>
      <c r="M5" s="28" t="s">
        <v>259</v>
      </c>
      <c r="N5" s="34"/>
      <c r="O5" s="57"/>
    </row>
    <row r="6" spans="2:15" x14ac:dyDescent="0.25">
      <c r="B6" s="17" t="s">
        <v>0</v>
      </c>
      <c r="C6" s="17" t="s">
        <v>186</v>
      </c>
      <c r="D6" s="17" t="s">
        <v>189</v>
      </c>
      <c r="E6" s="17" t="s">
        <v>190</v>
      </c>
      <c r="F6" s="19" t="s">
        <v>4</v>
      </c>
      <c r="G6" s="19" t="s">
        <v>5</v>
      </c>
      <c r="H6" s="19" t="s">
        <v>6</v>
      </c>
      <c r="I6" s="19" t="s">
        <v>7</v>
      </c>
      <c r="J6" s="19" t="s">
        <v>33</v>
      </c>
      <c r="K6" s="19" t="s">
        <v>8</v>
      </c>
      <c r="L6" s="19" t="s">
        <v>191</v>
      </c>
      <c r="M6" s="17" t="s">
        <v>262</v>
      </c>
      <c r="N6" s="49" t="s">
        <v>261</v>
      </c>
      <c r="O6" s="50" t="s">
        <v>168</v>
      </c>
    </row>
    <row r="7" spans="2:15" x14ac:dyDescent="0.25">
      <c r="B7" s="23" t="s">
        <v>46</v>
      </c>
      <c r="C7" s="17">
        <v>8001</v>
      </c>
      <c r="D7" s="17">
        <v>80010</v>
      </c>
      <c r="E7" s="24">
        <v>0</v>
      </c>
      <c r="F7" s="26" t="s">
        <v>490</v>
      </c>
      <c r="G7" s="25" t="e">
        <f>+$G$3</f>
        <v>#REF!</v>
      </c>
      <c r="H7" s="30" t="s">
        <v>63</v>
      </c>
      <c r="I7" s="19" t="s">
        <v>9</v>
      </c>
      <c r="J7" s="19" t="s">
        <v>45</v>
      </c>
      <c r="K7" s="19" t="s">
        <v>16</v>
      </c>
      <c r="L7" s="19" t="s">
        <v>9</v>
      </c>
      <c r="M7" s="20"/>
      <c r="N7" s="48"/>
      <c r="O7" s="47"/>
    </row>
    <row r="8" spans="2:15" x14ac:dyDescent="0.25">
      <c r="B8" s="23" t="s">
        <v>181</v>
      </c>
      <c r="C8" s="17">
        <v>8001</v>
      </c>
      <c r="D8" s="17">
        <v>80010</v>
      </c>
      <c r="E8" s="24">
        <v>0</v>
      </c>
      <c r="F8" s="26" t="s">
        <v>490</v>
      </c>
      <c r="G8" s="25" t="e">
        <f t="shared" ref="G8:G14" si="0">+$G$3</f>
        <v>#REF!</v>
      </c>
      <c r="H8" s="19" t="s">
        <v>63</v>
      </c>
      <c r="I8" s="19" t="s">
        <v>9</v>
      </c>
      <c r="J8" s="19" t="s">
        <v>182</v>
      </c>
      <c r="K8" s="19" t="s">
        <v>16</v>
      </c>
      <c r="L8" s="19" t="s">
        <v>9</v>
      </c>
      <c r="M8" s="20"/>
      <c r="N8" s="48"/>
      <c r="O8" s="47"/>
    </row>
    <row r="9" spans="2:15" x14ac:dyDescent="0.25">
      <c r="B9" s="23" t="s">
        <v>322</v>
      </c>
      <c r="C9" s="17">
        <v>8001</v>
      </c>
      <c r="D9" s="17">
        <v>80010</v>
      </c>
      <c r="E9" s="24">
        <v>0</v>
      </c>
      <c r="F9" s="26" t="s">
        <v>490</v>
      </c>
      <c r="G9" s="25" t="e">
        <f t="shared" si="0"/>
        <v>#REF!</v>
      </c>
      <c r="H9" s="19" t="s">
        <v>63</v>
      </c>
      <c r="I9" s="19" t="s">
        <v>9</v>
      </c>
      <c r="J9" s="26" t="s">
        <v>321</v>
      </c>
      <c r="K9" s="19" t="s">
        <v>16</v>
      </c>
      <c r="L9" s="19" t="s">
        <v>9</v>
      </c>
      <c r="M9" s="20"/>
      <c r="N9" s="48"/>
      <c r="O9" s="47"/>
    </row>
    <row r="10" spans="2:15" x14ac:dyDescent="0.25">
      <c r="B10" s="23" t="s">
        <v>194</v>
      </c>
      <c r="C10" s="17">
        <v>8001</v>
      </c>
      <c r="D10" s="17">
        <v>80010</v>
      </c>
      <c r="E10" s="24">
        <v>0</v>
      </c>
      <c r="F10" s="26" t="s">
        <v>490</v>
      </c>
      <c r="G10" s="25" t="e">
        <f t="shared" si="0"/>
        <v>#REF!</v>
      </c>
      <c r="H10" s="19" t="s">
        <v>63</v>
      </c>
      <c r="I10" s="19" t="s">
        <v>9</v>
      </c>
      <c r="J10" s="19" t="s">
        <v>20</v>
      </c>
      <c r="K10" s="19" t="s">
        <v>16</v>
      </c>
      <c r="L10" s="19" t="s">
        <v>9</v>
      </c>
      <c r="M10" s="20"/>
      <c r="N10" s="48"/>
      <c r="O10" s="47"/>
    </row>
    <row r="11" spans="2:15" x14ac:dyDescent="0.25">
      <c r="B11" s="23" t="s">
        <v>217</v>
      </c>
      <c r="C11" s="17">
        <v>8001</v>
      </c>
      <c r="D11" s="17">
        <v>80010</v>
      </c>
      <c r="E11" s="24">
        <v>0</v>
      </c>
      <c r="F11" s="26" t="s">
        <v>490</v>
      </c>
      <c r="G11" s="25" t="e">
        <f t="shared" si="0"/>
        <v>#REF!</v>
      </c>
      <c r="H11" s="19" t="s">
        <v>63</v>
      </c>
      <c r="I11" s="19" t="s">
        <v>9</v>
      </c>
      <c r="J11" s="19" t="s">
        <v>218</v>
      </c>
      <c r="K11" s="19" t="s">
        <v>16</v>
      </c>
      <c r="L11" s="19" t="s">
        <v>9</v>
      </c>
      <c r="M11" s="20"/>
      <c r="N11" s="48"/>
      <c r="O11" s="47"/>
    </row>
    <row r="12" spans="2:15" x14ac:dyDescent="0.25">
      <c r="B12" s="18" t="s">
        <v>273</v>
      </c>
      <c r="C12" s="17">
        <v>8001</v>
      </c>
      <c r="D12" s="17">
        <v>80010</v>
      </c>
      <c r="E12" s="24">
        <v>0</v>
      </c>
      <c r="F12" s="26" t="s">
        <v>490</v>
      </c>
      <c r="G12" s="25" t="e">
        <f t="shared" si="0"/>
        <v>#REF!</v>
      </c>
      <c r="H12" s="19" t="s">
        <v>63</v>
      </c>
      <c r="I12" s="19" t="s">
        <v>9</v>
      </c>
      <c r="J12" s="19" t="s">
        <v>274</v>
      </c>
      <c r="K12" s="19" t="s">
        <v>16</v>
      </c>
      <c r="L12" s="19" t="s">
        <v>9</v>
      </c>
      <c r="M12" s="20"/>
      <c r="N12" s="48"/>
      <c r="O12" s="47"/>
    </row>
    <row r="13" spans="2:15" x14ac:dyDescent="0.25">
      <c r="B13" s="23" t="s">
        <v>49</v>
      </c>
      <c r="C13" s="17">
        <v>8001</v>
      </c>
      <c r="D13" s="17">
        <v>80010</v>
      </c>
      <c r="E13" s="24">
        <v>0</v>
      </c>
      <c r="F13" s="26" t="s">
        <v>490</v>
      </c>
      <c r="G13" s="25" t="e">
        <f t="shared" si="0"/>
        <v>#REF!</v>
      </c>
      <c r="H13" s="19" t="s">
        <v>63</v>
      </c>
      <c r="I13" s="19" t="s">
        <v>9</v>
      </c>
      <c r="J13" s="19" t="s">
        <v>155</v>
      </c>
      <c r="K13" s="19" t="s">
        <v>16</v>
      </c>
      <c r="L13" s="19" t="s">
        <v>9</v>
      </c>
      <c r="M13" s="20"/>
      <c r="N13" s="48"/>
      <c r="O13" s="47"/>
    </row>
    <row r="14" spans="2:15" x14ac:dyDescent="0.25">
      <c r="B14" s="18" t="s">
        <v>271</v>
      </c>
      <c r="C14" s="17">
        <v>8001</v>
      </c>
      <c r="D14" s="17">
        <v>80010</v>
      </c>
      <c r="E14" s="24">
        <v>0</v>
      </c>
      <c r="F14" s="26" t="s">
        <v>490</v>
      </c>
      <c r="G14" s="25" t="e">
        <f t="shared" si="0"/>
        <v>#REF!</v>
      </c>
      <c r="H14" s="19" t="s">
        <v>63</v>
      </c>
      <c r="I14" s="19" t="s">
        <v>9</v>
      </c>
      <c r="J14" s="19" t="s">
        <v>272</v>
      </c>
      <c r="K14" s="19" t="s">
        <v>16</v>
      </c>
      <c r="L14" s="19" t="s">
        <v>9</v>
      </c>
      <c r="M14" s="20"/>
      <c r="N14" s="51"/>
      <c r="O14" s="47"/>
    </row>
    <row r="15" spans="2:15" x14ac:dyDescent="0.25">
      <c r="B15" s="23" t="s">
        <v>257</v>
      </c>
      <c r="F15" s="19"/>
      <c r="G15" s="19"/>
      <c r="H15" s="19"/>
      <c r="I15" s="19"/>
      <c r="J15" s="19"/>
      <c r="K15" s="19"/>
      <c r="L15" s="19"/>
      <c r="M15" s="70">
        <f>SUM(M7:M13)</f>
        <v>0</v>
      </c>
      <c r="N15" s="48"/>
      <c r="O15" s="47"/>
    </row>
    <row r="16" spans="2:15" x14ac:dyDescent="0.25">
      <c r="B16" s="23"/>
      <c r="F16" s="19"/>
      <c r="G16" s="19"/>
      <c r="H16" s="19"/>
      <c r="I16" s="19"/>
      <c r="J16" s="19"/>
      <c r="K16" s="19"/>
      <c r="L16" s="19"/>
      <c r="N16" s="48"/>
      <c r="O16" s="47"/>
    </row>
    <row r="17" spans="2:15" x14ac:dyDescent="0.25">
      <c r="B17" s="17" t="s">
        <v>1</v>
      </c>
      <c r="C17" s="17" t="s">
        <v>186</v>
      </c>
      <c r="D17" s="17" t="s">
        <v>189</v>
      </c>
      <c r="E17" s="17" t="s">
        <v>190</v>
      </c>
      <c r="F17" s="19" t="s">
        <v>4</v>
      </c>
      <c r="G17" s="19" t="s">
        <v>5</v>
      </c>
      <c r="H17" s="19" t="s">
        <v>6</v>
      </c>
      <c r="I17" s="19" t="s">
        <v>7</v>
      </c>
      <c r="J17" s="19" t="s">
        <v>33</v>
      </c>
      <c r="K17" s="19" t="s">
        <v>8</v>
      </c>
      <c r="L17" s="19" t="s">
        <v>191</v>
      </c>
      <c r="M17" s="17" t="s">
        <v>262</v>
      </c>
      <c r="N17" s="48"/>
      <c r="O17" s="47"/>
    </row>
    <row r="18" spans="2:15" x14ac:dyDescent="0.25">
      <c r="B18" s="18" t="s">
        <v>183</v>
      </c>
      <c r="C18" s="17">
        <v>8001</v>
      </c>
      <c r="D18" s="17">
        <v>80010</v>
      </c>
      <c r="E18" s="24">
        <v>0</v>
      </c>
      <c r="F18" s="26" t="s">
        <v>490</v>
      </c>
      <c r="G18" s="25" t="e">
        <f t="shared" ref="G18:G24" si="1">+$G$3</f>
        <v>#REF!</v>
      </c>
      <c r="H18" s="19" t="s">
        <v>63</v>
      </c>
      <c r="I18" s="19" t="s">
        <v>9</v>
      </c>
      <c r="J18" s="19" t="s">
        <v>184</v>
      </c>
      <c r="K18" s="19" t="s">
        <v>16</v>
      </c>
      <c r="L18" s="19" t="s">
        <v>9</v>
      </c>
      <c r="M18" s="20"/>
      <c r="N18" s="48"/>
      <c r="O18" s="47"/>
    </row>
    <row r="19" spans="2:15" x14ac:dyDescent="0.25">
      <c r="B19" s="23" t="s">
        <v>324</v>
      </c>
      <c r="C19" s="17">
        <v>8001</v>
      </c>
      <c r="D19" s="17">
        <v>80010</v>
      </c>
      <c r="E19" s="24">
        <v>0</v>
      </c>
      <c r="F19" s="26" t="s">
        <v>490</v>
      </c>
      <c r="G19" s="25" t="e">
        <f t="shared" si="1"/>
        <v>#REF!</v>
      </c>
      <c r="H19" s="19" t="s">
        <v>63</v>
      </c>
      <c r="I19" s="19" t="s">
        <v>9</v>
      </c>
      <c r="J19" s="26" t="s">
        <v>323</v>
      </c>
      <c r="K19" s="19" t="s">
        <v>16</v>
      </c>
      <c r="L19" s="19" t="s">
        <v>9</v>
      </c>
      <c r="M19" s="20"/>
      <c r="N19" s="48"/>
      <c r="O19" s="47"/>
    </row>
    <row r="20" spans="2:15" x14ac:dyDescent="0.25">
      <c r="B20" s="18" t="s">
        <v>17</v>
      </c>
      <c r="C20" s="17">
        <v>8001</v>
      </c>
      <c r="D20" s="17">
        <v>80010</v>
      </c>
      <c r="E20" s="24">
        <v>0</v>
      </c>
      <c r="F20" s="26" t="s">
        <v>490</v>
      </c>
      <c r="G20" s="25" t="e">
        <f t="shared" si="1"/>
        <v>#REF!</v>
      </c>
      <c r="H20" s="19" t="s">
        <v>63</v>
      </c>
      <c r="I20" s="19" t="s">
        <v>9</v>
      </c>
      <c r="J20" s="19" t="s">
        <v>18</v>
      </c>
      <c r="K20" s="19" t="s">
        <v>16</v>
      </c>
      <c r="L20" s="19" t="s">
        <v>9</v>
      </c>
      <c r="M20" s="20"/>
      <c r="N20" s="48"/>
      <c r="O20" s="47"/>
    </row>
    <row r="21" spans="2:15" x14ac:dyDescent="0.25">
      <c r="B21" s="23" t="s">
        <v>275</v>
      </c>
      <c r="C21" s="17">
        <v>8001</v>
      </c>
      <c r="D21" s="17">
        <v>80010</v>
      </c>
      <c r="E21" s="24">
        <v>0</v>
      </c>
      <c r="F21" s="26" t="s">
        <v>490</v>
      </c>
      <c r="G21" s="25" t="e">
        <f t="shared" si="1"/>
        <v>#REF!</v>
      </c>
      <c r="H21" s="19" t="s">
        <v>63</v>
      </c>
      <c r="I21" s="19" t="s">
        <v>9</v>
      </c>
      <c r="J21" s="19" t="s">
        <v>276</v>
      </c>
      <c r="K21" s="19" t="s">
        <v>16</v>
      </c>
      <c r="L21" s="19" t="s">
        <v>9</v>
      </c>
      <c r="M21" s="20"/>
      <c r="N21" s="48"/>
      <c r="O21" s="47"/>
    </row>
    <row r="22" spans="2:15" x14ac:dyDescent="0.25">
      <c r="B22" s="18" t="s">
        <v>265</v>
      </c>
      <c r="C22" s="17">
        <v>8001</v>
      </c>
      <c r="D22" s="17">
        <v>80010</v>
      </c>
      <c r="E22" s="24">
        <v>0</v>
      </c>
      <c r="F22" s="26" t="s">
        <v>490</v>
      </c>
      <c r="G22" s="25" t="e">
        <f t="shared" si="1"/>
        <v>#REF!</v>
      </c>
      <c r="H22" s="19" t="s">
        <v>63</v>
      </c>
      <c r="I22" s="19" t="s">
        <v>9</v>
      </c>
      <c r="J22" s="19" t="s">
        <v>38</v>
      </c>
      <c r="K22" s="19" t="s">
        <v>16</v>
      </c>
      <c r="L22" s="19" t="s">
        <v>9</v>
      </c>
      <c r="M22" s="20"/>
      <c r="N22" s="48"/>
      <c r="O22" s="47"/>
    </row>
    <row r="23" spans="2:15" x14ac:dyDescent="0.25">
      <c r="B23" s="18" t="s">
        <v>41</v>
      </c>
      <c r="C23" s="17">
        <v>8001</v>
      </c>
      <c r="D23" s="17">
        <v>80010</v>
      </c>
      <c r="E23" s="24">
        <v>0</v>
      </c>
      <c r="F23" s="26" t="s">
        <v>490</v>
      </c>
      <c r="G23" s="25" t="e">
        <f t="shared" si="1"/>
        <v>#REF!</v>
      </c>
      <c r="H23" s="19" t="s">
        <v>63</v>
      </c>
      <c r="I23" s="19" t="s">
        <v>9</v>
      </c>
      <c r="J23" s="19" t="s">
        <v>42</v>
      </c>
      <c r="K23" s="19" t="s">
        <v>16</v>
      </c>
      <c r="L23" s="19" t="s">
        <v>9</v>
      </c>
      <c r="M23" s="20"/>
      <c r="N23" s="48"/>
      <c r="O23" s="47"/>
    </row>
    <row r="24" spans="2:15" x14ac:dyDescent="0.25">
      <c r="B24" s="23" t="s">
        <v>268</v>
      </c>
      <c r="C24" s="17">
        <v>8001</v>
      </c>
      <c r="D24" s="17">
        <v>80010</v>
      </c>
      <c r="E24" s="24">
        <v>0</v>
      </c>
      <c r="F24" s="26" t="s">
        <v>490</v>
      </c>
      <c r="G24" s="25" t="e">
        <f t="shared" si="1"/>
        <v>#REF!</v>
      </c>
      <c r="H24" s="19" t="s">
        <v>63</v>
      </c>
      <c r="I24" s="19" t="s">
        <v>9</v>
      </c>
      <c r="J24" s="26" t="s">
        <v>270</v>
      </c>
      <c r="K24" s="19" t="s">
        <v>16</v>
      </c>
      <c r="L24" s="19" t="s">
        <v>9</v>
      </c>
      <c r="M24" s="20"/>
      <c r="N24" s="51"/>
      <c r="O24" s="47"/>
    </row>
    <row r="25" spans="2:15" x14ac:dyDescent="0.25">
      <c r="B25" s="18" t="s">
        <v>257</v>
      </c>
      <c r="F25" s="19"/>
      <c r="G25" s="19"/>
      <c r="H25" s="19"/>
      <c r="I25" s="19"/>
      <c r="J25" s="19"/>
      <c r="K25" s="19"/>
      <c r="L25" s="19"/>
      <c r="M25" s="70">
        <f>SUM(M18:M23)</f>
        <v>0</v>
      </c>
      <c r="N25" s="48"/>
      <c r="O25" s="47"/>
    </row>
    <row r="26" spans="2:15" x14ac:dyDescent="0.25">
      <c r="F26" s="19"/>
      <c r="G26" s="19"/>
      <c r="H26" s="19"/>
      <c r="I26" s="19"/>
      <c r="J26" s="19"/>
      <c r="K26" s="19"/>
      <c r="L26" s="19"/>
      <c r="N26" s="48"/>
      <c r="O26" s="47"/>
    </row>
    <row r="27" spans="2:15" x14ac:dyDescent="0.25">
      <c r="B27" s="17" t="s">
        <v>2</v>
      </c>
      <c r="C27" s="17" t="s">
        <v>186</v>
      </c>
      <c r="D27" s="17" t="s">
        <v>189</v>
      </c>
      <c r="E27" s="17" t="s">
        <v>190</v>
      </c>
      <c r="F27" s="19" t="s">
        <v>4</v>
      </c>
      <c r="G27" s="19" t="s">
        <v>5</v>
      </c>
      <c r="H27" s="19" t="s">
        <v>6</v>
      </c>
      <c r="I27" s="19" t="s">
        <v>7</v>
      </c>
      <c r="J27" s="19" t="s">
        <v>33</v>
      </c>
      <c r="K27" s="19" t="s">
        <v>8</v>
      </c>
      <c r="L27" s="19" t="s">
        <v>191</v>
      </c>
      <c r="M27" s="17" t="s">
        <v>262</v>
      </c>
      <c r="N27" s="48"/>
      <c r="O27" s="47"/>
    </row>
    <row r="28" spans="2:15" x14ac:dyDescent="0.25">
      <c r="B28" s="23" t="s">
        <v>199</v>
      </c>
      <c r="C28" s="17">
        <v>8001</v>
      </c>
      <c r="D28" s="17">
        <v>80010</v>
      </c>
      <c r="E28" s="24">
        <v>0</v>
      </c>
      <c r="F28" s="26" t="s">
        <v>490</v>
      </c>
      <c r="G28" s="25" t="e">
        <f t="shared" ref="G28:G33" si="2">+$G$3</f>
        <v>#REF!</v>
      </c>
      <c r="H28" s="19" t="s">
        <v>63</v>
      </c>
      <c r="I28" s="19" t="s">
        <v>9</v>
      </c>
      <c r="J28" s="26" t="s">
        <v>197</v>
      </c>
      <c r="K28" s="19" t="s">
        <v>16</v>
      </c>
      <c r="L28" s="19" t="s">
        <v>9</v>
      </c>
      <c r="M28" s="20"/>
      <c r="N28" s="48"/>
      <c r="O28" s="47"/>
    </row>
    <row r="29" spans="2:15" x14ac:dyDescent="0.25">
      <c r="B29" s="23" t="s">
        <v>198</v>
      </c>
      <c r="C29" s="17">
        <v>8001</v>
      </c>
      <c r="D29" s="17">
        <v>80010</v>
      </c>
      <c r="E29" s="24">
        <v>0</v>
      </c>
      <c r="F29" s="26" t="s">
        <v>490</v>
      </c>
      <c r="G29" s="25" t="e">
        <f t="shared" si="2"/>
        <v>#REF!</v>
      </c>
      <c r="H29" s="19" t="s">
        <v>63</v>
      </c>
      <c r="I29" s="19" t="s">
        <v>9</v>
      </c>
      <c r="J29" s="26" t="s">
        <v>200</v>
      </c>
      <c r="K29" s="19" t="s">
        <v>16</v>
      </c>
      <c r="L29" s="19" t="s">
        <v>9</v>
      </c>
      <c r="M29" s="20"/>
      <c r="N29" s="48"/>
      <c r="O29" s="47"/>
    </row>
    <row r="30" spans="2:15" x14ac:dyDescent="0.25">
      <c r="B30" s="23" t="s">
        <v>202</v>
      </c>
      <c r="C30" s="17">
        <v>8001</v>
      </c>
      <c r="D30" s="17">
        <v>80010</v>
      </c>
      <c r="E30" s="24">
        <v>0</v>
      </c>
      <c r="F30" s="26" t="s">
        <v>490</v>
      </c>
      <c r="G30" s="25" t="e">
        <f t="shared" si="2"/>
        <v>#REF!</v>
      </c>
      <c r="H30" s="19" t="s">
        <v>63</v>
      </c>
      <c r="I30" s="19" t="s">
        <v>9</v>
      </c>
      <c r="J30" s="26" t="s">
        <v>203</v>
      </c>
      <c r="K30" s="19" t="s">
        <v>16</v>
      </c>
      <c r="L30" s="19" t="s">
        <v>9</v>
      </c>
      <c r="M30" s="20"/>
      <c r="N30" s="48"/>
      <c r="O30" s="47"/>
    </row>
    <row r="31" spans="2:15" x14ac:dyDescent="0.25">
      <c r="B31" s="23" t="s">
        <v>204</v>
      </c>
      <c r="C31" s="17">
        <v>8001</v>
      </c>
      <c r="D31" s="17">
        <v>80010</v>
      </c>
      <c r="E31" s="24">
        <v>0</v>
      </c>
      <c r="F31" s="26" t="s">
        <v>490</v>
      </c>
      <c r="G31" s="25" t="e">
        <f t="shared" si="2"/>
        <v>#REF!</v>
      </c>
      <c r="H31" s="19" t="s">
        <v>63</v>
      </c>
      <c r="I31" s="19" t="s">
        <v>9</v>
      </c>
      <c r="J31" s="26" t="s">
        <v>205</v>
      </c>
      <c r="K31" s="19" t="s">
        <v>16</v>
      </c>
      <c r="L31" s="19" t="s">
        <v>9</v>
      </c>
      <c r="M31" s="20"/>
      <c r="N31" s="48"/>
      <c r="O31" s="47"/>
    </row>
    <row r="32" spans="2:15" ht="26.4" x14ac:dyDescent="0.25">
      <c r="B32" s="23" t="s">
        <v>252</v>
      </c>
      <c r="C32" s="17">
        <v>8001</v>
      </c>
      <c r="D32" s="17">
        <v>80010</v>
      </c>
      <c r="E32" s="24">
        <v>0</v>
      </c>
      <c r="F32" s="26" t="s">
        <v>490</v>
      </c>
      <c r="G32" s="25" t="e">
        <f t="shared" si="2"/>
        <v>#REF!</v>
      </c>
      <c r="H32" s="19" t="s">
        <v>63</v>
      </c>
      <c r="I32" s="19" t="s">
        <v>9</v>
      </c>
      <c r="J32" s="19" t="s">
        <v>19</v>
      </c>
      <c r="K32" s="19" t="s">
        <v>16</v>
      </c>
      <c r="L32" s="19" t="s">
        <v>9</v>
      </c>
      <c r="M32" s="20"/>
      <c r="N32" s="48"/>
      <c r="O32" s="47"/>
    </row>
    <row r="33" spans="2:15" x14ac:dyDescent="0.25">
      <c r="B33" s="23" t="s">
        <v>338</v>
      </c>
      <c r="C33" s="17">
        <v>8001</v>
      </c>
      <c r="D33" s="17">
        <v>80010</v>
      </c>
      <c r="E33" s="24">
        <v>0</v>
      </c>
      <c r="F33" s="26" t="s">
        <v>490</v>
      </c>
      <c r="G33" s="25" t="e">
        <f t="shared" si="2"/>
        <v>#REF!</v>
      </c>
      <c r="H33" s="19" t="s">
        <v>63</v>
      </c>
      <c r="I33" s="19" t="s">
        <v>9</v>
      </c>
      <c r="J33" s="26" t="s">
        <v>337</v>
      </c>
      <c r="K33" s="19" t="s">
        <v>16</v>
      </c>
      <c r="L33" s="19" t="s">
        <v>9</v>
      </c>
      <c r="M33" s="20"/>
      <c r="N33" s="48"/>
      <c r="O33" s="47"/>
    </row>
    <row r="34" spans="2:15" x14ac:dyDescent="0.25">
      <c r="B34" s="18" t="s">
        <v>257</v>
      </c>
      <c r="F34" s="19"/>
      <c r="G34" s="21"/>
      <c r="H34" s="19"/>
      <c r="I34" s="19"/>
      <c r="J34" s="19"/>
      <c r="K34" s="19"/>
      <c r="L34" s="19"/>
      <c r="M34" s="70">
        <f>SUM(M28:M32)</f>
        <v>0</v>
      </c>
      <c r="N34" s="48"/>
      <c r="O34" s="48"/>
    </row>
    <row r="35" spans="2:15" ht="12.75" customHeight="1" x14ac:dyDescent="0.25">
      <c r="B35" s="27" t="s">
        <v>142</v>
      </c>
      <c r="C35" s="27"/>
      <c r="D35" s="27"/>
      <c r="E35" s="27"/>
      <c r="F35" s="27"/>
      <c r="G35" s="27"/>
      <c r="H35" s="27"/>
      <c r="I35" s="27"/>
      <c r="J35" s="27"/>
      <c r="K35" s="19"/>
      <c r="L35" s="19"/>
      <c r="M35" s="70">
        <f>+M15-M25-M34</f>
        <v>0</v>
      </c>
      <c r="N35" s="48"/>
      <c r="O35" s="47"/>
    </row>
    <row r="36" spans="2:15" x14ac:dyDescent="0.25">
      <c r="F36" s="19"/>
      <c r="G36" s="19"/>
      <c r="H36" s="19"/>
      <c r="I36" s="19"/>
      <c r="J36" s="19"/>
      <c r="K36" s="19"/>
      <c r="L36" s="19"/>
      <c r="N36" s="48"/>
      <c r="O36" s="47"/>
    </row>
    <row r="37" spans="2:15" x14ac:dyDescent="0.25">
      <c r="B37" s="17" t="s">
        <v>3</v>
      </c>
      <c r="C37" s="17" t="s">
        <v>186</v>
      </c>
      <c r="D37" s="17" t="s">
        <v>189</v>
      </c>
      <c r="E37" s="17" t="s">
        <v>190</v>
      </c>
      <c r="F37" s="19" t="s">
        <v>4</v>
      </c>
      <c r="G37" s="19" t="s">
        <v>5</v>
      </c>
      <c r="H37" s="19" t="s">
        <v>6</v>
      </c>
      <c r="I37" s="19" t="s">
        <v>7</v>
      </c>
      <c r="J37" s="19" t="s">
        <v>33</v>
      </c>
      <c r="K37" s="19" t="s">
        <v>8</v>
      </c>
      <c r="L37" s="19" t="s">
        <v>191</v>
      </c>
      <c r="M37" s="17" t="s">
        <v>262</v>
      </c>
      <c r="N37" s="48"/>
      <c r="O37" s="47"/>
    </row>
    <row r="38" spans="2:15" x14ac:dyDescent="0.25">
      <c r="B38" s="18" t="s">
        <v>51</v>
      </c>
      <c r="C38" s="17">
        <v>8001</v>
      </c>
      <c r="D38" s="17">
        <v>80010</v>
      </c>
      <c r="E38" s="24">
        <v>0</v>
      </c>
      <c r="F38" s="26" t="s">
        <v>490</v>
      </c>
      <c r="G38" s="25" t="e">
        <f t="shared" ref="G38:G44" si="3">+$G$3</f>
        <v>#REF!</v>
      </c>
      <c r="H38" s="19" t="s">
        <v>63</v>
      </c>
      <c r="I38" s="19" t="s">
        <v>9</v>
      </c>
      <c r="J38" s="26" t="s">
        <v>207</v>
      </c>
      <c r="K38" s="19" t="s">
        <v>16</v>
      </c>
      <c r="L38" s="19" t="s">
        <v>9</v>
      </c>
      <c r="M38" s="20"/>
      <c r="N38" s="48"/>
      <c r="O38" s="47"/>
    </row>
    <row r="39" spans="2:15" x14ac:dyDescent="0.25">
      <c r="B39" s="23" t="s">
        <v>208</v>
      </c>
      <c r="C39" s="17">
        <v>8001</v>
      </c>
      <c r="D39" s="17">
        <v>80010</v>
      </c>
      <c r="E39" s="24">
        <v>0</v>
      </c>
      <c r="F39" s="26" t="s">
        <v>490</v>
      </c>
      <c r="G39" s="25" t="e">
        <f t="shared" si="3"/>
        <v>#REF!</v>
      </c>
      <c r="H39" s="19" t="s">
        <v>63</v>
      </c>
      <c r="I39" s="19" t="s">
        <v>9</v>
      </c>
      <c r="J39" s="26" t="s">
        <v>180</v>
      </c>
      <c r="K39" s="19" t="s">
        <v>16</v>
      </c>
      <c r="L39" s="26" t="s">
        <v>187</v>
      </c>
      <c r="M39" s="20"/>
      <c r="N39" s="48"/>
      <c r="O39" s="47"/>
    </row>
    <row r="40" spans="2:15" ht="27" customHeight="1" x14ac:dyDescent="0.25">
      <c r="B40" s="18" t="s">
        <v>519</v>
      </c>
      <c r="C40" s="17">
        <v>8001</v>
      </c>
      <c r="D40" s="17">
        <v>80010</v>
      </c>
      <c r="E40" s="24">
        <v>0</v>
      </c>
      <c r="F40" s="26" t="s">
        <v>490</v>
      </c>
      <c r="G40" s="25" t="e">
        <f t="shared" si="3"/>
        <v>#REF!</v>
      </c>
      <c r="H40" s="19" t="s">
        <v>63</v>
      </c>
      <c r="I40" s="19" t="s">
        <v>9</v>
      </c>
      <c r="J40" s="19" t="s">
        <v>443</v>
      </c>
      <c r="K40" s="19" t="s">
        <v>16</v>
      </c>
      <c r="L40" s="19" t="s">
        <v>9</v>
      </c>
      <c r="M40" s="20"/>
      <c r="N40" s="48"/>
      <c r="O40" s="47"/>
    </row>
    <row r="41" spans="2:15" ht="12.75" customHeight="1" x14ac:dyDescent="0.25">
      <c r="B41" s="64" t="s">
        <v>492</v>
      </c>
      <c r="C41" s="17">
        <v>8001</v>
      </c>
      <c r="D41" s="17">
        <v>80010</v>
      </c>
      <c r="E41" s="24">
        <v>0</v>
      </c>
      <c r="F41" s="26" t="s">
        <v>490</v>
      </c>
      <c r="G41" s="25" t="e">
        <f t="shared" si="3"/>
        <v>#REF!</v>
      </c>
      <c r="H41" s="19" t="s">
        <v>63</v>
      </c>
      <c r="I41" s="19" t="s">
        <v>9</v>
      </c>
      <c r="J41" s="26" t="s">
        <v>442</v>
      </c>
      <c r="K41" s="19" t="s">
        <v>16</v>
      </c>
      <c r="L41" s="26" t="s">
        <v>9</v>
      </c>
      <c r="M41" s="20"/>
      <c r="N41" s="48"/>
      <c r="O41" s="50"/>
    </row>
    <row r="42" spans="2:15" x14ac:dyDescent="0.25">
      <c r="B42" s="23" t="s">
        <v>260</v>
      </c>
      <c r="C42" s="17">
        <v>8001</v>
      </c>
      <c r="D42" s="17">
        <v>80010</v>
      </c>
      <c r="E42" s="24">
        <v>0</v>
      </c>
      <c r="F42" s="26" t="s">
        <v>490</v>
      </c>
      <c r="G42" s="25" t="e">
        <f t="shared" si="3"/>
        <v>#REF!</v>
      </c>
      <c r="H42" s="22" t="s">
        <v>63</v>
      </c>
      <c r="I42" s="19" t="s">
        <v>9</v>
      </c>
      <c r="J42" s="19" t="s">
        <v>188</v>
      </c>
      <c r="K42" s="19" t="s">
        <v>16</v>
      </c>
      <c r="L42" s="19" t="s">
        <v>9</v>
      </c>
      <c r="M42" s="20"/>
      <c r="N42" s="53"/>
      <c r="O42" s="50"/>
    </row>
    <row r="43" spans="2:15" x14ac:dyDescent="0.25">
      <c r="B43" s="23" t="s">
        <v>260</v>
      </c>
      <c r="C43" s="17">
        <v>8001</v>
      </c>
      <c r="D43" s="17">
        <v>80010</v>
      </c>
      <c r="E43" s="24">
        <v>0</v>
      </c>
      <c r="F43" s="26" t="s">
        <v>490</v>
      </c>
      <c r="G43" s="25" t="e">
        <f t="shared" si="3"/>
        <v>#REF!</v>
      </c>
      <c r="H43" s="22" t="s">
        <v>63</v>
      </c>
      <c r="I43" s="19" t="s">
        <v>9</v>
      </c>
      <c r="J43" s="19" t="s">
        <v>188</v>
      </c>
      <c r="K43" s="19" t="s">
        <v>16</v>
      </c>
      <c r="L43" s="19" t="s">
        <v>9</v>
      </c>
      <c r="M43" s="20"/>
      <c r="N43" s="48"/>
      <c r="O43" s="47"/>
    </row>
    <row r="44" spans="2:15" x14ac:dyDescent="0.25">
      <c r="B44" s="23" t="s">
        <v>260</v>
      </c>
      <c r="C44" s="17">
        <v>8001</v>
      </c>
      <c r="D44" s="17">
        <v>80010</v>
      </c>
      <c r="E44" s="24">
        <v>0</v>
      </c>
      <c r="F44" s="26" t="s">
        <v>490</v>
      </c>
      <c r="G44" s="25" t="e">
        <f t="shared" si="3"/>
        <v>#REF!</v>
      </c>
      <c r="H44" s="22" t="s">
        <v>63</v>
      </c>
      <c r="I44" s="19" t="s">
        <v>9</v>
      </c>
      <c r="J44" s="19" t="s">
        <v>188</v>
      </c>
      <c r="K44" s="19" t="s">
        <v>16</v>
      </c>
      <c r="L44" s="19" t="s">
        <v>9</v>
      </c>
      <c r="M44" s="20"/>
      <c r="N44" s="48"/>
      <c r="O44" s="48"/>
    </row>
    <row r="45" spans="2:15" x14ac:dyDescent="0.25">
      <c r="B45" s="18" t="s">
        <v>257</v>
      </c>
      <c r="E45" s="24"/>
      <c r="F45" s="19"/>
      <c r="G45" s="25"/>
      <c r="H45" s="19"/>
      <c r="I45" s="19"/>
      <c r="J45" s="19"/>
      <c r="K45" s="19"/>
      <c r="L45" s="19"/>
      <c r="M45" s="70">
        <f>SUBTOTAL(109,M38:M44)-SUMIF(RevTable39[Source/ Object],1979,RevTable39[DP Amount])</f>
        <v>0</v>
      </c>
      <c r="N45" s="71"/>
      <c r="O45" s="47"/>
    </row>
    <row r="46" spans="2:15" x14ac:dyDescent="0.25">
      <c r="F46" s="19"/>
      <c r="G46" s="19"/>
      <c r="H46" s="19"/>
      <c r="I46" s="19"/>
      <c r="J46" s="19"/>
      <c r="K46" s="19"/>
      <c r="L46" s="19"/>
      <c r="N46" s="71"/>
      <c r="O46" s="47"/>
    </row>
    <row r="47" spans="2:15" ht="12.75" customHeight="1" x14ac:dyDescent="0.25">
      <c r="B47" s="17" t="s">
        <v>258</v>
      </c>
      <c r="C47" s="17" t="s">
        <v>186</v>
      </c>
      <c r="D47" s="17" t="s">
        <v>189</v>
      </c>
      <c r="E47" s="17" t="s">
        <v>190</v>
      </c>
      <c r="F47" s="19" t="s">
        <v>4</v>
      </c>
      <c r="G47" s="19" t="s">
        <v>5</v>
      </c>
      <c r="H47" s="19" t="s">
        <v>6</v>
      </c>
      <c r="I47" s="19" t="s">
        <v>7</v>
      </c>
      <c r="J47" s="19" t="s">
        <v>33</v>
      </c>
      <c r="K47" s="19" t="s">
        <v>8</v>
      </c>
      <c r="L47" s="19" t="s">
        <v>191</v>
      </c>
      <c r="M47" s="17" t="s">
        <v>262</v>
      </c>
      <c r="N47" s="48"/>
      <c r="O47" s="79"/>
    </row>
    <row r="48" spans="2:15" x14ac:dyDescent="0.25">
      <c r="B48" s="18" t="s">
        <v>420</v>
      </c>
      <c r="C48" s="17">
        <v>8001</v>
      </c>
      <c r="D48" s="17">
        <v>80010</v>
      </c>
      <c r="E48" s="24">
        <v>0</v>
      </c>
      <c r="F48" s="26" t="s">
        <v>490</v>
      </c>
      <c r="G48" s="25" t="e">
        <f t="shared" ref="G48:G52" si="4">+$G$3</f>
        <v>#REF!</v>
      </c>
      <c r="H48" s="19" t="s">
        <v>63</v>
      </c>
      <c r="I48" s="19" t="s">
        <v>193</v>
      </c>
      <c r="J48" s="19" t="s">
        <v>14</v>
      </c>
      <c r="K48" s="19" t="s">
        <v>16</v>
      </c>
      <c r="L48" s="19" t="s">
        <v>9</v>
      </c>
      <c r="M48" s="20"/>
      <c r="N48" s="48"/>
      <c r="O48" s="53"/>
    </row>
    <row r="49" spans="2:15" x14ac:dyDescent="0.25">
      <c r="B49" s="18" t="s">
        <v>417</v>
      </c>
      <c r="C49" s="17">
        <v>8001</v>
      </c>
      <c r="D49" s="17">
        <v>80010</v>
      </c>
      <c r="E49" s="24">
        <v>0</v>
      </c>
      <c r="F49" s="26" t="s">
        <v>490</v>
      </c>
      <c r="G49" s="25" t="e">
        <f t="shared" si="4"/>
        <v>#REF!</v>
      </c>
      <c r="H49" s="19" t="s">
        <v>63</v>
      </c>
      <c r="I49" s="19" t="s">
        <v>36</v>
      </c>
      <c r="J49" s="19" t="s">
        <v>85</v>
      </c>
      <c r="K49" s="19" t="s">
        <v>16</v>
      </c>
      <c r="L49" s="19" t="s">
        <v>9</v>
      </c>
      <c r="M49" s="20"/>
      <c r="N49" s="48"/>
      <c r="O49" s="53"/>
    </row>
    <row r="50" spans="2:15" ht="39.6" x14ac:dyDescent="0.25">
      <c r="B50" s="82" t="s">
        <v>493</v>
      </c>
      <c r="C50" s="17">
        <v>8001</v>
      </c>
      <c r="D50" s="17">
        <v>80010</v>
      </c>
      <c r="E50" s="24">
        <v>0</v>
      </c>
      <c r="F50" s="26" t="s">
        <v>490</v>
      </c>
      <c r="G50" s="25" t="e">
        <f t="shared" si="4"/>
        <v>#REF!</v>
      </c>
      <c r="H50" s="19" t="s">
        <v>63</v>
      </c>
      <c r="I50" s="80" t="s">
        <v>35</v>
      </c>
      <c r="J50" s="19" t="s">
        <v>457</v>
      </c>
      <c r="K50" s="19" t="s">
        <v>16</v>
      </c>
      <c r="L50" s="19" t="s">
        <v>9</v>
      </c>
      <c r="M50" s="20"/>
      <c r="N50" s="48"/>
      <c r="O50" s="53"/>
    </row>
    <row r="51" spans="2:15" ht="12.75" customHeight="1" x14ac:dyDescent="0.25">
      <c r="B51" s="18" t="s">
        <v>418</v>
      </c>
      <c r="C51" s="17">
        <v>8001</v>
      </c>
      <c r="D51" s="17">
        <v>80010</v>
      </c>
      <c r="E51" s="24">
        <v>0</v>
      </c>
      <c r="F51" s="26" t="s">
        <v>490</v>
      </c>
      <c r="G51" s="25" t="e">
        <f t="shared" si="4"/>
        <v>#REF!</v>
      </c>
      <c r="H51" s="19" t="s">
        <v>63</v>
      </c>
      <c r="I51" s="19" t="s">
        <v>193</v>
      </c>
      <c r="J51" s="19" t="s">
        <v>211</v>
      </c>
      <c r="K51" s="19" t="s">
        <v>16</v>
      </c>
      <c r="L51" s="19" t="s">
        <v>9</v>
      </c>
      <c r="M51" s="20"/>
      <c r="N51" s="72"/>
      <c r="O51" s="73"/>
    </row>
    <row r="52" spans="2:15" x14ac:dyDescent="0.25">
      <c r="B52" s="18" t="s">
        <v>419</v>
      </c>
      <c r="C52" s="17">
        <v>8001</v>
      </c>
      <c r="D52" s="17">
        <v>80010</v>
      </c>
      <c r="E52" s="24">
        <v>0</v>
      </c>
      <c r="F52" s="26" t="s">
        <v>490</v>
      </c>
      <c r="G52" s="25" t="e">
        <f t="shared" si="4"/>
        <v>#REF!</v>
      </c>
      <c r="H52" s="19" t="s">
        <v>63</v>
      </c>
      <c r="I52" s="19" t="s">
        <v>193</v>
      </c>
      <c r="J52" s="26" t="s">
        <v>486</v>
      </c>
      <c r="K52" s="19" t="s">
        <v>16</v>
      </c>
      <c r="L52" s="19" t="s">
        <v>9</v>
      </c>
      <c r="M52" s="20"/>
      <c r="N52" s="48"/>
      <c r="O52" s="55"/>
    </row>
    <row r="53" spans="2:15" x14ac:dyDescent="0.25">
      <c r="B53" s="18" t="s">
        <v>257</v>
      </c>
      <c r="F53" s="19"/>
      <c r="G53" s="19"/>
      <c r="H53" s="19"/>
      <c r="I53" s="19"/>
      <c r="J53" s="19"/>
      <c r="K53" s="19"/>
      <c r="L53" s="19"/>
      <c r="M53" s="70">
        <f>SUBTOTAL(109,M48:M52)-SUMIF(ExpTable39[Source/ Object],529,ExpTable39[DP Amount])</f>
        <v>0</v>
      </c>
      <c r="N53" s="48"/>
      <c r="O53" s="48"/>
    </row>
    <row r="54" spans="2:15" x14ac:dyDescent="0.25">
      <c r="F54" s="19"/>
      <c r="G54" s="19"/>
      <c r="H54" s="19"/>
      <c r="I54" s="19"/>
      <c r="J54" s="19"/>
      <c r="K54" s="19"/>
      <c r="L54" s="19"/>
      <c r="N54" s="48"/>
      <c r="O54" s="48"/>
    </row>
    <row r="55" spans="2:15" x14ac:dyDescent="0.25">
      <c r="F55" s="19"/>
      <c r="I55" s="19"/>
      <c r="J55" s="19"/>
      <c r="K55" s="19"/>
      <c r="L55" s="19"/>
      <c r="N55" s="77"/>
      <c r="O55" s="48"/>
    </row>
    <row r="56" spans="2:15" x14ac:dyDescent="0.25">
      <c r="B56" s="74" t="s">
        <v>328</v>
      </c>
      <c r="C56" s="34"/>
      <c r="D56" s="34"/>
      <c r="E56" s="34"/>
      <c r="F56" s="75"/>
      <c r="G56" s="75"/>
      <c r="H56" s="75"/>
      <c r="I56" s="75"/>
      <c r="J56" s="75"/>
      <c r="K56" s="75"/>
      <c r="L56" s="75"/>
      <c r="M56" s="76">
        <f>+M45-M53</f>
        <v>0</v>
      </c>
    </row>
    <row r="57" spans="2:15" x14ac:dyDescent="0.25">
      <c r="F57" s="19"/>
      <c r="G57" s="19"/>
      <c r="H57" s="19"/>
      <c r="I57" s="19"/>
      <c r="J57" s="19"/>
      <c r="K57" s="19"/>
      <c r="L57" s="19"/>
    </row>
    <row r="58" spans="2:15" ht="13.8" thickBot="1" x14ac:dyDescent="0.3">
      <c r="F58" s="19"/>
      <c r="G58" s="19"/>
      <c r="H58" s="19"/>
      <c r="I58" s="19"/>
      <c r="J58" s="19"/>
      <c r="K58" s="19"/>
      <c r="L58" s="19"/>
    </row>
    <row r="59" spans="2:15" ht="159" thickBot="1" x14ac:dyDescent="0.3">
      <c r="B59" s="83" t="s">
        <v>506</v>
      </c>
      <c r="F59" s="19"/>
      <c r="G59" s="19"/>
      <c r="H59" s="19"/>
      <c r="I59" s="19"/>
      <c r="J59" s="19"/>
      <c r="K59" s="19"/>
      <c r="L59" s="19"/>
    </row>
    <row r="60" spans="2:15" x14ac:dyDescent="0.25">
      <c r="F60" s="19"/>
      <c r="G60" s="19"/>
      <c r="H60" s="19"/>
      <c r="I60" s="19"/>
      <c r="J60" s="19"/>
      <c r="K60" s="19"/>
      <c r="L60" s="19"/>
    </row>
    <row r="61" spans="2:15" x14ac:dyDescent="0.25">
      <c r="F61" s="19"/>
      <c r="G61" s="19"/>
      <c r="H61" s="19"/>
      <c r="I61" s="19"/>
      <c r="J61" s="19"/>
      <c r="K61" s="19"/>
      <c r="L61" s="19"/>
    </row>
    <row r="62" spans="2:15" x14ac:dyDescent="0.25">
      <c r="F62" s="19"/>
      <c r="G62" s="19"/>
      <c r="H62" s="19"/>
      <c r="I62" s="19"/>
      <c r="J62" s="19"/>
      <c r="K62" s="19"/>
      <c r="L62" s="19"/>
    </row>
    <row r="63" spans="2:15" x14ac:dyDescent="0.25">
      <c r="F63" s="19"/>
      <c r="G63" s="19"/>
      <c r="H63" s="19"/>
      <c r="I63" s="19"/>
      <c r="J63" s="19"/>
      <c r="K63" s="19"/>
      <c r="L63" s="19"/>
    </row>
    <row r="64" spans="2:15" x14ac:dyDescent="0.25">
      <c r="F64" s="19"/>
      <c r="G64" s="19"/>
      <c r="H64" s="19"/>
      <c r="I64" s="19"/>
      <c r="J64" s="19"/>
      <c r="K64" s="19"/>
      <c r="L64" s="19"/>
    </row>
    <row r="65" spans="6:12" x14ac:dyDescent="0.25">
      <c r="F65" s="19"/>
      <c r="G65" s="19"/>
      <c r="H65" s="19"/>
      <c r="I65" s="19"/>
      <c r="J65" s="19"/>
      <c r="K65" s="19"/>
      <c r="L65" s="19"/>
    </row>
    <row r="66" spans="6:12" x14ac:dyDescent="0.25">
      <c r="F66" s="19"/>
      <c r="G66" s="19"/>
      <c r="H66" s="19"/>
      <c r="I66" s="19"/>
      <c r="J66" s="19"/>
      <c r="K66" s="19"/>
      <c r="L66" s="19"/>
    </row>
    <row r="67" spans="6:12" x14ac:dyDescent="0.25">
      <c r="F67" s="19"/>
      <c r="G67" s="19"/>
      <c r="H67" s="19"/>
      <c r="I67" s="19"/>
      <c r="J67" s="19"/>
      <c r="K67" s="19"/>
      <c r="L67" s="19"/>
    </row>
    <row r="68" spans="6:12" x14ac:dyDescent="0.25">
      <c r="F68" s="19"/>
      <c r="G68" s="19"/>
      <c r="H68" s="19"/>
      <c r="I68" s="19"/>
      <c r="J68" s="19"/>
      <c r="K68" s="19"/>
      <c r="L68" s="19"/>
    </row>
    <row r="69" spans="6:12" x14ac:dyDescent="0.25">
      <c r="F69" s="19"/>
      <c r="G69" s="19"/>
      <c r="H69" s="19"/>
      <c r="I69" s="19"/>
      <c r="J69" s="19"/>
      <c r="K69" s="19"/>
      <c r="L69" s="19"/>
    </row>
    <row r="70" spans="6:12" x14ac:dyDescent="0.25">
      <c r="F70" s="19"/>
      <c r="G70" s="19"/>
      <c r="H70" s="19"/>
      <c r="I70" s="19"/>
      <c r="J70" s="19"/>
      <c r="K70" s="19"/>
      <c r="L70" s="19"/>
    </row>
    <row r="71" spans="6:12" x14ac:dyDescent="0.25">
      <c r="F71" s="19"/>
      <c r="G71" s="19"/>
      <c r="H71" s="19"/>
      <c r="I71" s="19"/>
      <c r="J71" s="19"/>
      <c r="K71" s="19"/>
      <c r="L71" s="19"/>
    </row>
    <row r="72" spans="6:12" x14ac:dyDescent="0.25">
      <c r="F72" s="19"/>
      <c r="G72" s="19"/>
      <c r="H72" s="19"/>
      <c r="I72" s="19"/>
      <c r="J72" s="19"/>
      <c r="K72" s="19"/>
      <c r="L72" s="19"/>
    </row>
    <row r="73" spans="6:12" x14ac:dyDescent="0.25">
      <c r="F73" s="19"/>
      <c r="G73" s="19"/>
      <c r="H73" s="19"/>
      <c r="I73" s="19"/>
      <c r="J73" s="19"/>
      <c r="K73" s="19"/>
      <c r="L73" s="19"/>
    </row>
    <row r="74" spans="6:12" x14ac:dyDescent="0.25">
      <c r="F74" s="19"/>
      <c r="G74" s="19"/>
      <c r="H74" s="19"/>
      <c r="I74" s="19"/>
      <c r="J74" s="19"/>
      <c r="K74" s="19"/>
      <c r="L74" s="19"/>
    </row>
    <row r="75" spans="6:12" x14ac:dyDescent="0.25">
      <c r="F75" s="19"/>
      <c r="G75" s="19"/>
      <c r="H75" s="19"/>
      <c r="I75" s="19"/>
      <c r="J75" s="19"/>
      <c r="K75" s="19"/>
      <c r="L75" s="19"/>
    </row>
    <row r="76" spans="6:12" x14ac:dyDescent="0.25">
      <c r="F76" s="19"/>
      <c r="G76" s="19"/>
      <c r="H76" s="19"/>
      <c r="I76" s="19"/>
      <c r="J76" s="19"/>
      <c r="K76" s="19"/>
      <c r="L76" s="19"/>
    </row>
    <row r="77" spans="6:12" x14ac:dyDescent="0.25">
      <c r="F77" s="19"/>
      <c r="G77" s="19"/>
      <c r="H77" s="19"/>
      <c r="I77" s="19"/>
      <c r="J77" s="19"/>
      <c r="K77" s="19"/>
      <c r="L77" s="19"/>
    </row>
    <row r="78" spans="6:12" x14ac:dyDescent="0.25">
      <c r="F78" s="19"/>
      <c r="G78" s="19"/>
      <c r="H78" s="19"/>
      <c r="I78" s="19"/>
      <c r="J78" s="19"/>
      <c r="K78" s="19"/>
      <c r="L78" s="19"/>
    </row>
    <row r="79" spans="6:12" x14ac:dyDescent="0.25">
      <c r="F79" s="19"/>
      <c r="G79" s="19"/>
      <c r="H79" s="19"/>
      <c r="I79" s="19"/>
      <c r="J79" s="19"/>
      <c r="K79" s="19"/>
      <c r="L79" s="19"/>
    </row>
    <row r="80" spans="6:12" x14ac:dyDescent="0.25">
      <c r="F80" s="19"/>
      <c r="G80" s="19"/>
      <c r="H80" s="19"/>
      <c r="I80" s="19"/>
      <c r="J80" s="19"/>
      <c r="K80" s="19"/>
      <c r="L80" s="19"/>
    </row>
    <row r="81" spans="2:12" x14ac:dyDescent="0.25">
      <c r="B81" s="17"/>
      <c r="F81" s="19"/>
      <c r="G81" s="19"/>
      <c r="H81" s="19"/>
      <c r="I81" s="19"/>
      <c r="J81" s="19"/>
      <c r="K81" s="19"/>
      <c r="L81" s="19"/>
    </row>
    <row r="82" spans="2:12" x14ac:dyDescent="0.25">
      <c r="B82" s="17"/>
      <c r="F82" s="19"/>
      <c r="G82" s="19"/>
      <c r="H82" s="19"/>
      <c r="I82" s="19"/>
      <c r="J82" s="19"/>
      <c r="K82" s="19"/>
      <c r="L82" s="19"/>
    </row>
    <row r="83" spans="2:12" x14ac:dyDescent="0.25">
      <c r="B83" s="17"/>
      <c r="F83" s="19"/>
      <c r="G83" s="19"/>
      <c r="H83" s="19"/>
      <c r="I83" s="19"/>
      <c r="J83" s="19"/>
      <c r="K83" s="19"/>
      <c r="L83" s="19"/>
    </row>
    <row r="84" spans="2:12" x14ac:dyDescent="0.25">
      <c r="B84" s="17"/>
      <c r="F84" s="19"/>
      <c r="G84" s="19"/>
      <c r="H84" s="19"/>
      <c r="I84" s="19"/>
      <c r="J84" s="19"/>
      <c r="K84" s="19"/>
      <c r="L84" s="19"/>
    </row>
    <row r="85" spans="2:12" x14ac:dyDescent="0.25">
      <c r="B85" s="17"/>
      <c r="F85" s="19"/>
      <c r="G85" s="19"/>
      <c r="H85" s="19"/>
      <c r="I85" s="19"/>
      <c r="J85" s="19"/>
      <c r="K85" s="19"/>
      <c r="L85" s="19"/>
    </row>
    <row r="86" spans="2:12" x14ac:dyDescent="0.25">
      <c r="B86" s="17"/>
      <c r="F86" s="19"/>
      <c r="G86" s="19"/>
      <c r="H86" s="19"/>
      <c r="I86" s="19"/>
      <c r="J86" s="19"/>
      <c r="K86" s="19"/>
      <c r="L86" s="19"/>
    </row>
    <row r="87" spans="2:12" x14ac:dyDescent="0.25">
      <c r="B87" s="17"/>
      <c r="F87" s="19"/>
      <c r="G87" s="19"/>
      <c r="H87" s="19"/>
      <c r="I87" s="19"/>
      <c r="J87" s="19"/>
      <c r="K87" s="19"/>
      <c r="L87" s="19"/>
    </row>
    <row r="88" spans="2:12" x14ac:dyDescent="0.25">
      <c r="B88" s="17"/>
      <c r="F88" s="19"/>
      <c r="G88" s="19"/>
      <c r="H88" s="19"/>
      <c r="I88" s="19"/>
      <c r="J88" s="19"/>
      <c r="K88" s="19"/>
      <c r="L88" s="19"/>
    </row>
    <row r="89" spans="2:12" x14ac:dyDescent="0.25">
      <c r="B89" s="17"/>
      <c r="F89" s="19"/>
      <c r="G89" s="19"/>
      <c r="H89" s="19"/>
      <c r="I89" s="19"/>
      <c r="J89" s="19"/>
      <c r="K89" s="19"/>
      <c r="L89" s="19"/>
    </row>
    <row r="90" spans="2:12" x14ac:dyDescent="0.25">
      <c r="B90" s="17"/>
      <c r="F90" s="19"/>
      <c r="G90" s="19"/>
      <c r="H90" s="19"/>
      <c r="I90" s="19"/>
      <c r="J90" s="19"/>
      <c r="K90" s="19"/>
      <c r="L90" s="19"/>
    </row>
    <row r="91" spans="2:12" x14ac:dyDescent="0.25">
      <c r="B91" s="17"/>
      <c r="F91" s="19"/>
      <c r="G91" s="19"/>
      <c r="H91" s="19"/>
      <c r="I91" s="19"/>
      <c r="J91" s="19"/>
      <c r="K91" s="19"/>
      <c r="L91" s="19"/>
    </row>
    <row r="92" spans="2:12" x14ac:dyDescent="0.25">
      <c r="B92" s="17"/>
      <c r="F92" s="19"/>
      <c r="G92" s="19"/>
      <c r="H92" s="19"/>
      <c r="I92" s="19"/>
      <c r="J92" s="19"/>
      <c r="K92" s="19"/>
      <c r="L92" s="19"/>
    </row>
    <row r="93" spans="2:12" x14ac:dyDescent="0.25">
      <c r="B93" s="17"/>
      <c r="F93" s="19"/>
      <c r="G93" s="19"/>
      <c r="H93" s="19"/>
      <c r="I93" s="19"/>
      <c r="J93" s="19"/>
      <c r="K93" s="19"/>
      <c r="L93" s="19"/>
    </row>
    <row r="94" spans="2:12" x14ac:dyDescent="0.25">
      <c r="B94" s="17"/>
      <c r="F94" s="19"/>
      <c r="G94" s="19"/>
      <c r="H94" s="19"/>
      <c r="I94" s="19"/>
      <c r="J94" s="19"/>
      <c r="K94" s="19"/>
      <c r="L94" s="19"/>
    </row>
    <row r="95" spans="2:12" x14ac:dyDescent="0.25">
      <c r="B95" s="17"/>
      <c r="F95" s="19"/>
      <c r="G95" s="19"/>
      <c r="H95" s="19"/>
      <c r="I95" s="19"/>
      <c r="J95" s="19"/>
      <c r="K95" s="19"/>
      <c r="L95" s="19"/>
    </row>
    <row r="96" spans="2:12" x14ac:dyDescent="0.25">
      <c r="B96" s="17"/>
      <c r="F96" s="19"/>
      <c r="G96" s="19"/>
      <c r="H96" s="19"/>
      <c r="I96" s="19"/>
      <c r="J96" s="19"/>
      <c r="K96" s="19"/>
      <c r="L96" s="19"/>
    </row>
    <row r="97" spans="2:12" x14ac:dyDescent="0.25">
      <c r="B97" s="17"/>
      <c r="F97" s="19"/>
      <c r="G97" s="19"/>
      <c r="H97" s="19"/>
      <c r="I97" s="19"/>
      <c r="J97" s="19"/>
      <c r="K97" s="19"/>
      <c r="L97" s="19"/>
    </row>
    <row r="98" spans="2:12" x14ac:dyDescent="0.25">
      <c r="B98" s="17"/>
      <c r="F98" s="19"/>
      <c r="G98" s="19"/>
      <c r="H98" s="19"/>
      <c r="I98" s="19"/>
      <c r="J98" s="19"/>
      <c r="K98" s="19"/>
      <c r="L98" s="19"/>
    </row>
    <row r="99" spans="2:12" x14ac:dyDescent="0.25">
      <c r="B99" s="17"/>
      <c r="F99" s="19"/>
      <c r="G99" s="19"/>
      <c r="H99" s="19"/>
      <c r="I99" s="19"/>
      <c r="J99" s="19"/>
      <c r="K99" s="19"/>
      <c r="L99" s="19"/>
    </row>
    <row r="100" spans="2:12" x14ac:dyDescent="0.25">
      <c r="B100" s="17"/>
      <c r="F100" s="19"/>
      <c r="G100" s="19"/>
      <c r="H100" s="19"/>
      <c r="I100" s="19"/>
      <c r="J100" s="19"/>
      <c r="K100" s="19"/>
      <c r="L100" s="19"/>
    </row>
    <row r="101" spans="2:12" x14ac:dyDescent="0.25">
      <c r="B101" s="17"/>
      <c r="F101" s="19"/>
      <c r="G101" s="19"/>
      <c r="H101" s="19"/>
      <c r="I101" s="19"/>
      <c r="J101" s="19"/>
      <c r="K101" s="19"/>
      <c r="L101" s="19"/>
    </row>
    <row r="102" spans="2:12" x14ac:dyDescent="0.25">
      <c r="B102" s="17"/>
      <c r="F102" s="19"/>
      <c r="G102" s="19"/>
      <c r="H102" s="19"/>
      <c r="I102" s="19"/>
      <c r="J102" s="19"/>
      <c r="K102" s="19"/>
      <c r="L102" s="19"/>
    </row>
    <row r="103" spans="2:12" x14ac:dyDescent="0.25">
      <c r="B103" s="17"/>
      <c r="F103" s="19"/>
      <c r="G103" s="19"/>
      <c r="H103" s="19"/>
      <c r="I103" s="19"/>
      <c r="J103" s="19"/>
      <c r="K103" s="19"/>
      <c r="L103" s="19"/>
    </row>
    <row r="104" spans="2:12" x14ac:dyDescent="0.25">
      <c r="B104" s="17"/>
      <c r="F104" s="19"/>
      <c r="G104" s="19"/>
      <c r="H104" s="19"/>
      <c r="I104" s="19"/>
      <c r="J104" s="19"/>
      <c r="K104" s="19"/>
      <c r="L104" s="19"/>
    </row>
    <row r="105" spans="2:12" x14ac:dyDescent="0.25">
      <c r="B105" s="17"/>
      <c r="F105" s="19"/>
      <c r="G105" s="19"/>
      <c r="H105" s="19"/>
      <c r="I105" s="19"/>
      <c r="J105" s="19"/>
      <c r="K105" s="19"/>
      <c r="L105" s="19"/>
    </row>
    <row r="106" spans="2:12" x14ac:dyDescent="0.25">
      <c r="B106" s="17"/>
      <c r="F106" s="19"/>
      <c r="G106" s="19"/>
      <c r="H106" s="19"/>
      <c r="I106" s="19"/>
      <c r="J106" s="19"/>
      <c r="K106" s="19"/>
      <c r="L106" s="19"/>
    </row>
    <row r="107" spans="2:12" x14ac:dyDescent="0.25">
      <c r="B107" s="17"/>
      <c r="F107" s="19"/>
      <c r="G107" s="19"/>
      <c r="H107" s="19"/>
      <c r="I107" s="19"/>
      <c r="J107" s="19"/>
      <c r="K107" s="19"/>
      <c r="L107" s="19"/>
    </row>
    <row r="108" spans="2:12" x14ac:dyDescent="0.25">
      <c r="B108" s="17"/>
      <c r="F108" s="19"/>
      <c r="G108" s="19"/>
      <c r="H108" s="19"/>
      <c r="I108" s="19"/>
      <c r="J108" s="19"/>
      <c r="K108" s="19"/>
      <c r="L108" s="19"/>
    </row>
    <row r="109" spans="2:12" x14ac:dyDescent="0.25">
      <c r="B109" s="17"/>
      <c r="F109" s="19"/>
      <c r="G109" s="19"/>
      <c r="H109" s="19"/>
      <c r="I109" s="19"/>
      <c r="J109" s="19"/>
      <c r="K109" s="19"/>
      <c r="L109" s="19"/>
    </row>
    <row r="110" spans="2:12" x14ac:dyDescent="0.25">
      <c r="B110" s="17"/>
      <c r="F110" s="19"/>
      <c r="G110" s="19"/>
      <c r="H110" s="19"/>
      <c r="I110" s="19"/>
      <c r="J110" s="19"/>
      <c r="K110" s="19"/>
      <c r="L110" s="19"/>
    </row>
    <row r="111" spans="2:12" x14ac:dyDescent="0.25">
      <c r="B111" s="17"/>
      <c r="F111" s="19"/>
      <c r="G111" s="19"/>
      <c r="H111" s="19"/>
      <c r="I111" s="19"/>
      <c r="J111" s="19"/>
      <c r="K111" s="19"/>
      <c r="L111" s="19"/>
    </row>
    <row r="112" spans="2:12" x14ac:dyDescent="0.25">
      <c r="B112" s="17"/>
      <c r="F112" s="19"/>
      <c r="G112" s="19"/>
      <c r="H112" s="19"/>
      <c r="I112" s="19"/>
      <c r="J112" s="19"/>
      <c r="K112" s="19"/>
      <c r="L112" s="19"/>
    </row>
    <row r="113" spans="2:12" x14ac:dyDescent="0.25">
      <c r="B113" s="17"/>
      <c r="F113" s="19"/>
      <c r="G113" s="19"/>
      <c r="H113" s="19"/>
      <c r="I113" s="19"/>
      <c r="J113" s="19"/>
      <c r="K113" s="19"/>
      <c r="L113" s="19"/>
    </row>
    <row r="114" spans="2:12" x14ac:dyDescent="0.25">
      <c r="B114" s="17"/>
      <c r="F114" s="19"/>
      <c r="G114" s="19"/>
      <c r="H114" s="19"/>
      <c r="I114" s="19"/>
      <c r="J114" s="19"/>
      <c r="K114" s="19"/>
      <c r="L114" s="19"/>
    </row>
    <row r="115" spans="2:12" x14ac:dyDescent="0.25">
      <c r="B115" s="17"/>
      <c r="F115" s="19"/>
      <c r="G115" s="19"/>
      <c r="H115" s="19"/>
      <c r="I115" s="19"/>
      <c r="J115" s="19"/>
      <c r="K115" s="19"/>
      <c r="L115" s="19"/>
    </row>
    <row r="116" spans="2:12" x14ac:dyDescent="0.25">
      <c r="B116" s="17"/>
      <c r="F116" s="19"/>
      <c r="G116" s="19"/>
      <c r="H116" s="19"/>
      <c r="I116" s="19"/>
      <c r="J116" s="19"/>
      <c r="K116" s="19"/>
      <c r="L116" s="19"/>
    </row>
    <row r="117" spans="2:12" x14ac:dyDescent="0.25">
      <c r="B117" s="17"/>
      <c r="F117" s="19"/>
      <c r="G117" s="19"/>
      <c r="H117" s="19"/>
      <c r="I117" s="19"/>
      <c r="J117" s="19"/>
      <c r="K117" s="19"/>
      <c r="L117" s="19"/>
    </row>
    <row r="118" spans="2:12" x14ac:dyDescent="0.25">
      <c r="B118" s="17"/>
      <c r="F118" s="19"/>
      <c r="G118" s="19"/>
      <c r="H118" s="19"/>
      <c r="I118" s="19"/>
      <c r="J118" s="19"/>
      <c r="K118" s="19"/>
      <c r="L118" s="19"/>
    </row>
    <row r="119" spans="2:12" x14ac:dyDescent="0.25">
      <c r="B119" s="17"/>
      <c r="F119" s="19"/>
      <c r="G119" s="19"/>
      <c r="H119" s="19"/>
      <c r="I119" s="19"/>
      <c r="J119" s="19"/>
      <c r="K119" s="19"/>
      <c r="L119" s="19"/>
    </row>
    <row r="120" spans="2:12" x14ac:dyDescent="0.25">
      <c r="B120" s="17"/>
      <c r="F120" s="19"/>
      <c r="G120" s="19"/>
      <c r="H120" s="19"/>
      <c r="I120" s="19"/>
      <c r="J120" s="19"/>
      <c r="K120" s="19"/>
      <c r="L120" s="19"/>
    </row>
    <row r="121" spans="2:12" x14ac:dyDescent="0.25">
      <c r="B121" s="17"/>
      <c r="F121" s="19"/>
      <c r="G121" s="19"/>
      <c r="H121" s="19"/>
      <c r="I121" s="19"/>
      <c r="J121" s="19"/>
      <c r="K121" s="19"/>
      <c r="L121" s="19"/>
    </row>
    <row r="122" spans="2:12" x14ac:dyDescent="0.25">
      <c r="B122" s="17"/>
      <c r="F122" s="19"/>
      <c r="G122" s="19"/>
      <c r="H122" s="19"/>
      <c r="I122" s="19"/>
      <c r="J122" s="19"/>
      <c r="K122" s="19"/>
      <c r="L122" s="19"/>
    </row>
    <row r="123" spans="2:12" x14ac:dyDescent="0.25">
      <c r="B123" s="17"/>
      <c r="F123" s="19"/>
      <c r="G123" s="19"/>
      <c r="H123" s="19"/>
      <c r="I123" s="19"/>
      <c r="J123" s="19"/>
      <c r="K123" s="19"/>
      <c r="L123" s="19"/>
    </row>
    <row r="124" spans="2:12" x14ac:dyDescent="0.25">
      <c r="B124" s="17"/>
      <c r="F124" s="19"/>
      <c r="G124" s="19"/>
      <c r="H124" s="19"/>
      <c r="I124" s="19"/>
      <c r="J124" s="19"/>
      <c r="K124" s="19"/>
      <c r="L124" s="19"/>
    </row>
    <row r="125" spans="2:12" x14ac:dyDescent="0.25">
      <c r="B125" s="17"/>
      <c r="F125" s="19"/>
      <c r="G125" s="19"/>
      <c r="H125" s="19"/>
      <c r="I125" s="19"/>
      <c r="J125" s="19"/>
      <c r="K125" s="19"/>
      <c r="L125" s="19"/>
    </row>
    <row r="126" spans="2:12" x14ac:dyDescent="0.25">
      <c r="B126" s="17"/>
      <c r="F126" s="19"/>
      <c r="G126" s="19"/>
      <c r="H126" s="19"/>
      <c r="I126" s="19"/>
      <c r="J126" s="19"/>
      <c r="K126" s="19"/>
      <c r="L126" s="19"/>
    </row>
    <row r="127" spans="2:12" x14ac:dyDescent="0.25">
      <c r="B127" s="17"/>
      <c r="F127" s="19"/>
      <c r="G127" s="19"/>
      <c r="H127" s="19"/>
      <c r="I127" s="19"/>
      <c r="J127" s="19"/>
      <c r="K127" s="19"/>
      <c r="L127" s="19"/>
    </row>
    <row r="128" spans="2:12" x14ac:dyDescent="0.25">
      <c r="B128" s="17"/>
      <c r="F128" s="19"/>
      <c r="G128" s="19"/>
      <c r="H128" s="19"/>
      <c r="I128" s="19"/>
      <c r="J128" s="19"/>
      <c r="K128" s="19"/>
      <c r="L128" s="19"/>
    </row>
    <row r="129" spans="2:12" x14ac:dyDescent="0.25">
      <c r="B129" s="17"/>
      <c r="F129" s="19"/>
      <c r="G129" s="19"/>
      <c r="H129" s="19"/>
      <c r="I129" s="19"/>
      <c r="J129" s="19"/>
      <c r="K129" s="19"/>
      <c r="L129" s="19"/>
    </row>
    <row r="130" spans="2:12" x14ac:dyDescent="0.25">
      <c r="B130" s="17"/>
      <c r="F130" s="19"/>
      <c r="G130" s="19"/>
      <c r="H130" s="19"/>
      <c r="I130" s="19"/>
      <c r="J130" s="19"/>
      <c r="K130" s="19"/>
      <c r="L130" s="19"/>
    </row>
    <row r="131" spans="2:12" x14ac:dyDescent="0.25">
      <c r="B131" s="17"/>
      <c r="F131" s="19"/>
      <c r="G131" s="19"/>
      <c r="H131" s="19"/>
      <c r="I131" s="19"/>
      <c r="J131" s="19"/>
      <c r="K131" s="19"/>
      <c r="L131" s="19"/>
    </row>
    <row r="132" spans="2:12" x14ac:dyDescent="0.25">
      <c r="B132" s="17"/>
      <c r="F132" s="19"/>
      <c r="G132" s="19"/>
      <c r="H132" s="19"/>
      <c r="I132" s="19"/>
      <c r="J132" s="19"/>
      <c r="K132" s="19"/>
      <c r="L132" s="19"/>
    </row>
    <row r="133" spans="2:12" x14ac:dyDescent="0.25">
      <c r="B133" s="17"/>
      <c r="F133" s="19"/>
      <c r="G133" s="19"/>
      <c r="H133" s="19"/>
      <c r="I133" s="19"/>
      <c r="J133" s="19"/>
      <c r="K133" s="19"/>
      <c r="L133" s="19"/>
    </row>
    <row r="134" spans="2:12" x14ac:dyDescent="0.25">
      <c r="B134" s="17"/>
      <c r="F134" s="19"/>
      <c r="G134" s="19"/>
      <c r="H134" s="19"/>
      <c r="I134" s="19"/>
      <c r="J134" s="19"/>
      <c r="K134" s="19"/>
      <c r="L134" s="19"/>
    </row>
    <row r="135" spans="2:12" x14ac:dyDescent="0.25">
      <c r="B135" s="17"/>
      <c r="F135" s="19"/>
      <c r="G135" s="19"/>
      <c r="H135" s="19"/>
      <c r="I135" s="19"/>
      <c r="J135" s="19"/>
      <c r="K135" s="19"/>
      <c r="L135" s="19"/>
    </row>
    <row r="136" spans="2:12" x14ac:dyDescent="0.25">
      <c r="B136" s="17"/>
      <c r="F136" s="19"/>
      <c r="G136" s="19"/>
      <c r="H136" s="19"/>
      <c r="I136" s="19"/>
      <c r="J136" s="19"/>
      <c r="K136" s="19"/>
      <c r="L136" s="19"/>
    </row>
    <row r="137" spans="2:12" x14ac:dyDescent="0.25">
      <c r="B137" s="17"/>
      <c r="F137" s="19"/>
      <c r="G137" s="19"/>
      <c r="H137" s="19"/>
      <c r="I137" s="19"/>
      <c r="J137" s="19"/>
      <c r="K137" s="19"/>
      <c r="L137" s="19"/>
    </row>
    <row r="138" spans="2:12" x14ac:dyDescent="0.25">
      <c r="B138" s="17"/>
      <c r="F138" s="19"/>
      <c r="G138" s="19"/>
      <c r="H138" s="19"/>
      <c r="I138" s="19"/>
      <c r="J138" s="19"/>
      <c r="K138" s="19"/>
      <c r="L138" s="19"/>
    </row>
    <row r="139" spans="2:12" x14ac:dyDescent="0.25">
      <c r="B139" s="17"/>
      <c r="F139" s="19"/>
      <c r="G139" s="19"/>
      <c r="H139" s="19"/>
      <c r="I139" s="19"/>
      <c r="J139" s="19"/>
      <c r="K139" s="19"/>
      <c r="L139" s="19"/>
    </row>
    <row r="140" spans="2:12" x14ac:dyDescent="0.25">
      <c r="B140" s="17"/>
      <c r="F140" s="19"/>
      <c r="G140" s="19"/>
      <c r="H140" s="19"/>
      <c r="I140" s="19"/>
      <c r="J140" s="19"/>
      <c r="K140" s="19"/>
      <c r="L140" s="19"/>
    </row>
    <row r="141" spans="2:12" x14ac:dyDescent="0.25">
      <c r="B141" s="17"/>
      <c r="F141" s="19"/>
      <c r="G141" s="19"/>
      <c r="H141" s="19"/>
      <c r="I141" s="19"/>
      <c r="J141" s="19"/>
      <c r="K141" s="19"/>
      <c r="L141" s="19"/>
    </row>
    <row r="142" spans="2:12" x14ac:dyDescent="0.25">
      <c r="B142" s="17"/>
      <c r="F142" s="19"/>
      <c r="G142" s="19"/>
      <c r="H142" s="19"/>
      <c r="I142" s="19"/>
      <c r="J142" s="19"/>
      <c r="K142" s="19"/>
      <c r="L142" s="19"/>
    </row>
    <row r="143" spans="2:12" x14ac:dyDescent="0.25">
      <c r="B143" s="17"/>
      <c r="F143" s="19"/>
      <c r="G143" s="19"/>
      <c r="H143" s="19"/>
      <c r="I143" s="19"/>
      <c r="J143" s="19"/>
      <c r="K143" s="19"/>
      <c r="L143" s="19"/>
    </row>
    <row r="144" spans="2:12" x14ac:dyDescent="0.25">
      <c r="B144" s="17"/>
      <c r="F144" s="19"/>
      <c r="G144" s="19"/>
      <c r="H144" s="19"/>
      <c r="I144" s="19"/>
      <c r="J144" s="19"/>
      <c r="K144" s="19"/>
      <c r="L144" s="19"/>
    </row>
    <row r="145" spans="2:12" x14ac:dyDescent="0.25">
      <c r="B145" s="17"/>
      <c r="F145" s="19"/>
      <c r="G145" s="19"/>
      <c r="H145" s="19"/>
      <c r="I145" s="19"/>
      <c r="J145" s="19"/>
      <c r="K145" s="19"/>
      <c r="L145" s="19"/>
    </row>
    <row r="146" spans="2:12" x14ac:dyDescent="0.25">
      <c r="B146" s="17"/>
      <c r="F146" s="19"/>
      <c r="G146" s="19"/>
      <c r="H146" s="19"/>
      <c r="I146" s="19"/>
      <c r="J146" s="19"/>
      <c r="K146" s="19"/>
      <c r="L146" s="19"/>
    </row>
    <row r="147" spans="2:12" x14ac:dyDescent="0.25">
      <c r="B147" s="17"/>
      <c r="F147" s="19"/>
      <c r="G147" s="19"/>
      <c r="H147" s="19"/>
      <c r="I147" s="19"/>
      <c r="J147" s="19"/>
      <c r="K147" s="19"/>
      <c r="L147" s="19"/>
    </row>
    <row r="148" spans="2:12" x14ac:dyDescent="0.25">
      <c r="B148" s="17"/>
      <c r="F148" s="19"/>
      <c r="G148" s="19"/>
      <c r="H148" s="19"/>
      <c r="I148" s="19"/>
      <c r="J148" s="19"/>
      <c r="K148" s="19"/>
      <c r="L148" s="19"/>
    </row>
    <row r="149" spans="2:12" x14ac:dyDescent="0.25">
      <c r="B149" s="17"/>
      <c r="F149" s="19"/>
      <c r="G149" s="19"/>
      <c r="H149" s="19"/>
      <c r="I149" s="19"/>
      <c r="J149" s="19"/>
      <c r="K149" s="19"/>
      <c r="L149" s="19"/>
    </row>
    <row r="150" spans="2:12" x14ac:dyDescent="0.25">
      <c r="B150" s="17"/>
      <c r="F150" s="19"/>
      <c r="G150" s="19"/>
      <c r="H150" s="19"/>
      <c r="I150" s="19"/>
      <c r="J150" s="19"/>
      <c r="K150" s="19"/>
      <c r="L150" s="19"/>
    </row>
    <row r="151" spans="2:12" x14ac:dyDescent="0.25">
      <c r="B151" s="17"/>
      <c r="F151" s="19"/>
      <c r="G151" s="19"/>
      <c r="H151" s="19"/>
      <c r="I151" s="19"/>
      <c r="J151" s="19"/>
      <c r="K151" s="19"/>
      <c r="L151" s="19"/>
    </row>
    <row r="152" spans="2:12" x14ac:dyDescent="0.25">
      <c r="B152" s="17"/>
      <c r="F152" s="19"/>
      <c r="G152" s="19"/>
      <c r="H152" s="19"/>
      <c r="I152" s="19"/>
      <c r="J152" s="19"/>
      <c r="K152" s="19"/>
      <c r="L152" s="19"/>
    </row>
    <row r="153" spans="2:12" x14ac:dyDescent="0.25">
      <c r="B153" s="17"/>
      <c r="F153" s="19"/>
      <c r="G153" s="19"/>
      <c r="H153" s="19"/>
      <c r="I153" s="19"/>
      <c r="J153" s="19"/>
      <c r="K153" s="19"/>
      <c r="L153" s="19"/>
    </row>
    <row r="154" spans="2:12" x14ac:dyDescent="0.25">
      <c r="B154" s="17"/>
      <c r="F154" s="19"/>
      <c r="G154" s="19"/>
      <c r="H154" s="19"/>
      <c r="I154" s="19"/>
      <c r="J154" s="19"/>
      <c r="K154" s="19"/>
      <c r="L154" s="19"/>
    </row>
    <row r="155" spans="2:12" x14ac:dyDescent="0.25">
      <c r="B155" s="17"/>
      <c r="F155" s="19"/>
      <c r="G155" s="19"/>
      <c r="H155" s="19"/>
      <c r="I155" s="19"/>
      <c r="J155" s="19"/>
      <c r="K155" s="19"/>
      <c r="L155" s="19"/>
    </row>
    <row r="156" spans="2:12" x14ac:dyDescent="0.25">
      <c r="B156" s="17"/>
      <c r="F156" s="19"/>
      <c r="G156" s="19"/>
      <c r="H156" s="19"/>
      <c r="I156" s="19"/>
      <c r="J156" s="19"/>
      <c r="K156" s="19"/>
      <c r="L156" s="19"/>
    </row>
    <row r="157" spans="2:12" x14ac:dyDescent="0.25">
      <c r="B157" s="17"/>
      <c r="F157" s="19"/>
      <c r="G157" s="19"/>
      <c r="H157" s="19"/>
      <c r="I157" s="19"/>
      <c r="J157" s="19"/>
      <c r="K157" s="19"/>
      <c r="L157" s="19"/>
    </row>
    <row r="158" spans="2:12" x14ac:dyDescent="0.25">
      <c r="B158" s="17"/>
      <c r="F158" s="19"/>
      <c r="G158" s="19"/>
      <c r="H158" s="19"/>
      <c r="I158" s="19"/>
      <c r="J158" s="19"/>
      <c r="K158" s="19"/>
      <c r="L158" s="19"/>
    </row>
    <row r="159" spans="2:12" x14ac:dyDescent="0.25">
      <c r="B159" s="17"/>
      <c r="F159" s="19"/>
      <c r="G159" s="19"/>
      <c r="H159" s="19"/>
      <c r="I159" s="19"/>
      <c r="J159" s="19"/>
      <c r="K159" s="19"/>
      <c r="L159" s="19"/>
    </row>
    <row r="160" spans="2:12" x14ac:dyDescent="0.25">
      <c r="B160" s="17"/>
      <c r="F160" s="19"/>
      <c r="G160" s="19"/>
      <c r="H160" s="19"/>
      <c r="I160" s="19"/>
      <c r="J160" s="19"/>
      <c r="K160" s="19"/>
      <c r="L160" s="19"/>
    </row>
    <row r="161" spans="2:12" x14ac:dyDescent="0.25">
      <c r="B161" s="17"/>
      <c r="F161" s="19"/>
      <c r="G161" s="19"/>
      <c r="H161" s="19"/>
      <c r="I161" s="19"/>
      <c r="J161" s="19"/>
      <c r="K161" s="19"/>
      <c r="L161" s="19"/>
    </row>
    <row r="162" spans="2:12" x14ac:dyDescent="0.25">
      <c r="B162" s="17"/>
      <c r="F162" s="19"/>
      <c r="G162" s="19"/>
      <c r="H162" s="19"/>
      <c r="I162" s="19"/>
      <c r="J162" s="19"/>
      <c r="K162" s="19"/>
      <c r="L162" s="19"/>
    </row>
    <row r="163" spans="2:12" x14ac:dyDescent="0.25">
      <c r="B163" s="17"/>
      <c r="F163" s="19"/>
      <c r="G163" s="19"/>
      <c r="H163" s="19"/>
      <c r="I163" s="19"/>
      <c r="J163" s="19"/>
      <c r="K163" s="19"/>
      <c r="L163" s="19"/>
    </row>
    <row r="164" spans="2:12" x14ac:dyDescent="0.25">
      <c r="B164" s="17"/>
      <c r="F164" s="19"/>
      <c r="G164" s="19"/>
      <c r="H164" s="19"/>
      <c r="I164" s="19"/>
      <c r="J164" s="19"/>
      <c r="K164" s="19"/>
      <c r="L164" s="19"/>
    </row>
    <row r="165" spans="2:12" x14ac:dyDescent="0.25">
      <c r="B165" s="17"/>
      <c r="F165" s="19"/>
      <c r="G165" s="19"/>
      <c r="H165" s="19"/>
      <c r="I165" s="19"/>
      <c r="J165" s="19"/>
      <c r="K165" s="19"/>
      <c r="L165" s="19"/>
    </row>
    <row r="166" spans="2:12" x14ac:dyDescent="0.25">
      <c r="B166" s="17"/>
      <c r="F166" s="19"/>
      <c r="G166" s="19"/>
      <c r="H166" s="19"/>
      <c r="I166" s="19"/>
      <c r="J166" s="19"/>
      <c r="K166" s="19"/>
      <c r="L166" s="19"/>
    </row>
    <row r="167" spans="2:12" x14ac:dyDescent="0.25">
      <c r="B167" s="17"/>
      <c r="F167" s="19"/>
      <c r="G167" s="19"/>
      <c r="H167" s="19"/>
      <c r="I167" s="19"/>
      <c r="J167" s="19"/>
      <c r="K167" s="19"/>
      <c r="L167" s="19"/>
    </row>
    <row r="168" spans="2:12" x14ac:dyDescent="0.25">
      <c r="B168" s="17"/>
      <c r="F168" s="19"/>
      <c r="G168" s="19"/>
      <c r="H168" s="19"/>
      <c r="I168" s="19"/>
      <c r="J168" s="19"/>
      <c r="K168" s="19"/>
      <c r="L168" s="19"/>
    </row>
    <row r="169" spans="2:12" x14ac:dyDescent="0.25">
      <c r="B169" s="17"/>
      <c r="F169" s="19"/>
      <c r="G169" s="19"/>
      <c r="H169" s="19"/>
      <c r="I169" s="19"/>
      <c r="J169" s="19"/>
      <c r="K169" s="19"/>
      <c r="L169" s="19"/>
    </row>
    <row r="170" spans="2:12" x14ac:dyDescent="0.25">
      <c r="B170" s="17"/>
      <c r="F170" s="19"/>
      <c r="G170" s="19"/>
      <c r="H170" s="19"/>
      <c r="I170" s="19"/>
      <c r="J170" s="19"/>
      <c r="K170" s="19"/>
      <c r="L170" s="19"/>
    </row>
    <row r="171" spans="2:12" x14ac:dyDescent="0.25">
      <c r="B171" s="17"/>
      <c r="F171" s="19"/>
      <c r="G171" s="19"/>
      <c r="H171" s="19"/>
      <c r="I171" s="19"/>
      <c r="J171" s="19"/>
      <c r="K171" s="19"/>
      <c r="L171" s="19"/>
    </row>
    <row r="172" spans="2:12" x14ac:dyDescent="0.25">
      <c r="B172" s="17"/>
      <c r="F172" s="19"/>
      <c r="G172" s="19"/>
      <c r="H172" s="19"/>
      <c r="I172" s="19"/>
      <c r="J172" s="19"/>
      <c r="K172" s="19"/>
      <c r="L172" s="19"/>
    </row>
    <row r="173" spans="2:12" x14ac:dyDescent="0.25">
      <c r="B173" s="17"/>
      <c r="F173" s="19"/>
      <c r="G173" s="19"/>
      <c r="H173" s="19"/>
      <c r="I173" s="19"/>
      <c r="J173" s="19"/>
      <c r="K173" s="19"/>
      <c r="L173" s="19"/>
    </row>
    <row r="174" spans="2:12" x14ac:dyDescent="0.25">
      <c r="B174" s="17"/>
      <c r="F174" s="19"/>
      <c r="G174" s="19"/>
      <c r="H174" s="19"/>
      <c r="I174" s="19"/>
      <c r="J174" s="19"/>
      <c r="K174" s="19"/>
      <c r="L174" s="19"/>
    </row>
    <row r="175" spans="2:12" x14ac:dyDescent="0.25">
      <c r="B175" s="17"/>
      <c r="F175" s="19"/>
      <c r="G175" s="19"/>
      <c r="H175" s="19"/>
      <c r="I175" s="19"/>
      <c r="J175" s="19"/>
      <c r="K175" s="19"/>
      <c r="L175" s="19"/>
    </row>
    <row r="176" spans="2:12" x14ac:dyDescent="0.25">
      <c r="B176" s="17"/>
      <c r="F176" s="19"/>
      <c r="G176" s="19"/>
      <c r="H176" s="19"/>
      <c r="I176" s="19"/>
      <c r="J176" s="19"/>
      <c r="K176" s="19"/>
      <c r="L176" s="19"/>
    </row>
    <row r="177" spans="2:12" x14ac:dyDescent="0.25">
      <c r="B177" s="17"/>
      <c r="F177" s="19"/>
      <c r="G177" s="19"/>
      <c r="H177" s="19"/>
      <c r="I177" s="19"/>
      <c r="J177" s="19"/>
      <c r="K177" s="19"/>
      <c r="L177" s="19"/>
    </row>
    <row r="178" spans="2:12" x14ac:dyDescent="0.25">
      <c r="B178" s="17"/>
      <c r="F178" s="19"/>
      <c r="G178" s="19"/>
      <c r="H178" s="19"/>
      <c r="I178" s="19"/>
      <c r="J178" s="19"/>
      <c r="K178" s="19"/>
      <c r="L178" s="19"/>
    </row>
    <row r="179" spans="2:12" x14ac:dyDescent="0.25">
      <c r="B179" s="17"/>
      <c r="F179" s="19"/>
      <c r="G179" s="19"/>
      <c r="H179" s="19"/>
      <c r="I179" s="19"/>
      <c r="J179" s="19"/>
      <c r="K179" s="19"/>
      <c r="L179" s="19"/>
    </row>
    <row r="180" spans="2:12" x14ac:dyDescent="0.25">
      <c r="B180" s="17"/>
      <c r="F180" s="19"/>
      <c r="G180" s="19"/>
      <c r="H180" s="19"/>
      <c r="I180" s="19"/>
      <c r="J180" s="19"/>
      <c r="K180" s="19"/>
      <c r="L180" s="19"/>
    </row>
    <row r="181" spans="2:12" x14ac:dyDescent="0.25">
      <c r="B181" s="17"/>
      <c r="F181" s="19"/>
      <c r="G181" s="19"/>
      <c r="H181" s="19"/>
      <c r="I181" s="19"/>
      <c r="J181" s="19"/>
      <c r="K181" s="19"/>
      <c r="L181" s="19"/>
    </row>
    <row r="182" spans="2:12" x14ac:dyDescent="0.25">
      <c r="B182" s="17"/>
      <c r="F182" s="19"/>
      <c r="G182" s="19"/>
      <c r="H182" s="19"/>
      <c r="I182" s="19"/>
      <c r="J182" s="19"/>
      <c r="K182" s="19"/>
      <c r="L182" s="19"/>
    </row>
    <row r="183" spans="2:12" x14ac:dyDescent="0.25">
      <c r="B183" s="17"/>
      <c r="F183" s="19"/>
      <c r="G183" s="19"/>
      <c r="H183" s="19"/>
      <c r="I183" s="19"/>
      <c r="J183" s="19"/>
      <c r="K183" s="19"/>
      <c r="L183" s="19"/>
    </row>
    <row r="184" spans="2:12" x14ac:dyDescent="0.25">
      <c r="B184" s="17"/>
      <c r="F184" s="19"/>
      <c r="G184" s="19"/>
      <c r="H184" s="19"/>
      <c r="I184" s="19"/>
      <c r="J184" s="19"/>
      <c r="K184" s="19"/>
      <c r="L184" s="19"/>
    </row>
    <row r="185" spans="2:12" x14ac:dyDescent="0.25">
      <c r="B185" s="17"/>
      <c r="F185" s="19"/>
      <c r="G185" s="19"/>
      <c r="H185" s="19"/>
      <c r="I185" s="19"/>
      <c r="J185" s="19"/>
      <c r="K185" s="19"/>
      <c r="L185" s="19"/>
    </row>
    <row r="186" spans="2:12" x14ac:dyDescent="0.25">
      <c r="B186" s="17"/>
      <c r="F186" s="19"/>
      <c r="G186" s="19"/>
      <c r="H186" s="19"/>
      <c r="I186" s="19"/>
      <c r="J186" s="19"/>
      <c r="K186" s="19"/>
      <c r="L186" s="19"/>
    </row>
    <row r="187" spans="2:12" x14ac:dyDescent="0.25">
      <c r="B187" s="17"/>
      <c r="F187" s="19"/>
      <c r="G187" s="19"/>
      <c r="H187" s="19"/>
      <c r="I187" s="19"/>
      <c r="J187" s="19"/>
      <c r="K187" s="19"/>
      <c r="L187" s="19"/>
    </row>
    <row r="188" spans="2:12" x14ac:dyDescent="0.25">
      <c r="B188" s="17"/>
      <c r="F188" s="19"/>
      <c r="G188" s="19"/>
      <c r="H188" s="19"/>
      <c r="I188" s="19"/>
      <c r="J188" s="19"/>
      <c r="K188" s="19"/>
      <c r="L188" s="19"/>
    </row>
    <row r="189" spans="2:12" x14ac:dyDescent="0.25">
      <c r="B189" s="17"/>
      <c r="F189" s="19"/>
      <c r="G189" s="19"/>
      <c r="H189" s="19"/>
      <c r="I189" s="19"/>
      <c r="J189" s="19"/>
      <c r="K189" s="19"/>
      <c r="L189" s="19"/>
    </row>
    <row r="190" spans="2:12" x14ac:dyDescent="0.25">
      <c r="B190" s="17"/>
      <c r="F190" s="19"/>
      <c r="G190" s="19"/>
      <c r="H190" s="19"/>
      <c r="I190" s="19"/>
      <c r="J190" s="19"/>
      <c r="K190" s="19"/>
      <c r="L190" s="19"/>
    </row>
    <row r="191" spans="2:12" x14ac:dyDescent="0.25">
      <c r="B191" s="17"/>
      <c r="F191" s="19"/>
      <c r="G191" s="19"/>
      <c r="H191" s="19"/>
      <c r="I191" s="19"/>
      <c r="J191" s="19"/>
      <c r="K191" s="19"/>
      <c r="L191" s="19"/>
    </row>
    <row r="192" spans="2:12" x14ac:dyDescent="0.25">
      <c r="B192" s="17"/>
      <c r="F192" s="19"/>
      <c r="G192" s="19"/>
      <c r="H192" s="19"/>
      <c r="I192" s="19"/>
      <c r="J192" s="19"/>
      <c r="K192" s="19"/>
      <c r="L192" s="19"/>
    </row>
    <row r="193" spans="2:12" x14ac:dyDescent="0.25">
      <c r="B193" s="17"/>
      <c r="F193" s="19"/>
      <c r="G193" s="19"/>
      <c r="H193" s="19"/>
      <c r="I193" s="19"/>
      <c r="J193" s="19"/>
      <c r="K193" s="19"/>
      <c r="L193" s="19"/>
    </row>
    <row r="194" spans="2:12" x14ac:dyDescent="0.25">
      <c r="B194" s="17"/>
      <c r="F194" s="19"/>
      <c r="G194" s="19"/>
      <c r="H194" s="19"/>
      <c r="I194" s="19"/>
      <c r="J194" s="19"/>
      <c r="K194" s="19"/>
      <c r="L194" s="19"/>
    </row>
    <row r="195" spans="2:12" x14ac:dyDescent="0.25">
      <c r="B195" s="17"/>
      <c r="F195" s="19"/>
      <c r="G195" s="19"/>
      <c r="H195" s="19"/>
      <c r="I195" s="19"/>
      <c r="J195" s="19"/>
      <c r="K195" s="19"/>
      <c r="L195" s="19"/>
    </row>
    <row r="196" spans="2:12" x14ac:dyDescent="0.25">
      <c r="B196" s="17"/>
      <c r="F196" s="19"/>
      <c r="G196" s="19"/>
      <c r="H196" s="19"/>
      <c r="I196" s="19"/>
      <c r="J196" s="19"/>
      <c r="K196" s="19"/>
      <c r="L196" s="19"/>
    </row>
    <row r="197" spans="2:12" x14ac:dyDescent="0.25">
      <c r="B197" s="17"/>
      <c r="F197" s="19"/>
      <c r="G197" s="19"/>
      <c r="H197" s="19"/>
      <c r="I197" s="19"/>
      <c r="J197" s="19"/>
      <c r="K197" s="19"/>
      <c r="L197" s="19"/>
    </row>
    <row r="198" spans="2:12" x14ac:dyDescent="0.25">
      <c r="B198" s="17"/>
      <c r="F198" s="19"/>
      <c r="G198" s="19"/>
      <c r="H198" s="19"/>
      <c r="I198" s="19"/>
      <c r="J198" s="19"/>
      <c r="K198" s="19"/>
      <c r="L198" s="19"/>
    </row>
    <row r="199" spans="2:12" x14ac:dyDescent="0.25">
      <c r="B199" s="17"/>
      <c r="F199" s="19"/>
      <c r="G199" s="19"/>
      <c r="H199" s="19"/>
      <c r="I199" s="19"/>
      <c r="J199" s="19"/>
      <c r="K199" s="19"/>
      <c r="L199" s="19"/>
    </row>
    <row r="200" spans="2:12" x14ac:dyDescent="0.25">
      <c r="B200" s="17"/>
      <c r="F200" s="19"/>
      <c r="G200" s="19"/>
      <c r="H200" s="19"/>
      <c r="I200" s="19"/>
      <c r="J200" s="19"/>
      <c r="K200" s="19"/>
      <c r="L200" s="19"/>
    </row>
    <row r="201" spans="2:12" x14ac:dyDescent="0.25">
      <c r="B201" s="17"/>
      <c r="F201" s="19"/>
      <c r="G201" s="19"/>
      <c r="H201" s="19"/>
      <c r="I201" s="19"/>
      <c r="J201" s="19"/>
      <c r="K201" s="19"/>
      <c r="L201" s="19"/>
    </row>
    <row r="202" spans="2:12" x14ac:dyDescent="0.25">
      <c r="B202" s="17"/>
      <c r="F202" s="19"/>
      <c r="G202" s="19"/>
      <c r="H202" s="19"/>
      <c r="I202" s="19"/>
      <c r="J202" s="19"/>
      <c r="K202" s="19"/>
      <c r="L202" s="19"/>
    </row>
    <row r="203" spans="2:12" x14ac:dyDescent="0.25">
      <c r="B203" s="17"/>
      <c r="F203" s="19"/>
      <c r="G203" s="19"/>
      <c r="H203" s="19"/>
      <c r="I203" s="19"/>
      <c r="J203" s="19"/>
      <c r="K203" s="19"/>
      <c r="L203" s="19"/>
    </row>
    <row r="204" spans="2:12" x14ac:dyDescent="0.25">
      <c r="B204" s="17"/>
      <c r="F204" s="19"/>
      <c r="G204" s="19"/>
      <c r="H204" s="19"/>
      <c r="I204" s="19"/>
      <c r="J204" s="19"/>
      <c r="K204" s="19"/>
      <c r="L204" s="19"/>
    </row>
    <row r="205" spans="2:12" x14ac:dyDescent="0.25">
      <c r="B205" s="17"/>
      <c r="F205" s="19"/>
      <c r="G205" s="19"/>
      <c r="H205" s="19"/>
      <c r="I205" s="19"/>
      <c r="J205" s="19"/>
      <c r="K205" s="19"/>
      <c r="L205" s="19"/>
    </row>
    <row r="206" spans="2:12" x14ac:dyDescent="0.25">
      <c r="B206" s="17"/>
      <c r="F206" s="19"/>
      <c r="G206" s="19"/>
      <c r="H206" s="19"/>
      <c r="I206" s="19"/>
      <c r="J206" s="19"/>
      <c r="K206" s="19"/>
      <c r="L206" s="19"/>
    </row>
    <row r="207" spans="2:12" x14ac:dyDescent="0.25">
      <c r="B207" s="17"/>
      <c r="F207" s="19"/>
      <c r="G207" s="19"/>
      <c r="H207" s="19"/>
      <c r="I207" s="19"/>
      <c r="J207" s="19"/>
      <c r="K207" s="19"/>
      <c r="L207" s="19"/>
    </row>
    <row r="208" spans="2:12" x14ac:dyDescent="0.25">
      <c r="B208" s="17"/>
      <c r="F208" s="19"/>
      <c r="G208" s="19"/>
      <c r="H208" s="19"/>
      <c r="I208" s="19"/>
      <c r="J208" s="19"/>
      <c r="K208" s="19"/>
      <c r="L208" s="19"/>
    </row>
    <row r="209" spans="2:12" x14ac:dyDescent="0.25">
      <c r="B209" s="17"/>
      <c r="F209" s="19"/>
      <c r="G209" s="19"/>
      <c r="H209" s="19"/>
      <c r="I209" s="19"/>
      <c r="J209" s="19"/>
      <c r="K209" s="19"/>
      <c r="L209" s="19"/>
    </row>
    <row r="210" spans="2:12" x14ac:dyDescent="0.25">
      <c r="B210" s="17"/>
      <c r="F210" s="19"/>
      <c r="G210" s="19"/>
      <c r="H210" s="19"/>
      <c r="I210" s="19"/>
      <c r="J210" s="19"/>
      <c r="K210" s="19"/>
      <c r="L210" s="19"/>
    </row>
    <row r="211" spans="2:12" x14ac:dyDescent="0.25">
      <c r="B211" s="17"/>
      <c r="F211" s="19"/>
      <c r="G211" s="19"/>
      <c r="H211" s="19"/>
      <c r="I211" s="19"/>
      <c r="J211" s="19"/>
      <c r="K211" s="19"/>
      <c r="L211" s="19"/>
    </row>
    <row r="212" spans="2:12" x14ac:dyDescent="0.25">
      <c r="B212" s="17"/>
      <c r="F212" s="19"/>
      <c r="G212" s="19"/>
      <c r="H212" s="19"/>
      <c r="I212" s="19"/>
      <c r="J212" s="19"/>
      <c r="K212" s="19"/>
      <c r="L212" s="19"/>
    </row>
    <row r="213" spans="2:12" x14ac:dyDescent="0.25">
      <c r="B213" s="17"/>
      <c r="F213" s="19"/>
      <c r="G213" s="19"/>
      <c r="H213" s="19"/>
      <c r="I213" s="19"/>
      <c r="J213" s="19"/>
      <c r="K213" s="19"/>
      <c r="L213" s="19"/>
    </row>
    <row r="214" spans="2:12" x14ac:dyDescent="0.25">
      <c r="B214" s="17"/>
      <c r="F214" s="19"/>
      <c r="G214" s="19"/>
      <c r="H214" s="19"/>
      <c r="I214" s="19"/>
      <c r="J214" s="19"/>
      <c r="K214" s="19"/>
      <c r="L214" s="19"/>
    </row>
    <row r="215" spans="2:12" x14ac:dyDescent="0.25">
      <c r="B215" s="17"/>
      <c r="F215" s="19"/>
      <c r="G215" s="19"/>
      <c r="H215" s="19"/>
      <c r="I215" s="19"/>
      <c r="J215" s="19"/>
      <c r="K215" s="19"/>
      <c r="L215" s="19"/>
    </row>
    <row r="216" spans="2:12" x14ac:dyDescent="0.25">
      <c r="B216" s="17"/>
      <c r="F216" s="19"/>
      <c r="G216" s="19"/>
      <c r="H216" s="19"/>
      <c r="I216" s="19"/>
      <c r="J216" s="19"/>
      <c r="K216" s="19"/>
      <c r="L216" s="19"/>
    </row>
    <row r="217" spans="2:12" x14ac:dyDescent="0.25">
      <c r="B217" s="17"/>
      <c r="F217" s="19"/>
      <c r="G217" s="19"/>
      <c r="H217" s="19"/>
      <c r="I217" s="19"/>
      <c r="J217" s="19"/>
      <c r="K217" s="19"/>
      <c r="L217" s="19"/>
    </row>
    <row r="218" spans="2:12" x14ac:dyDescent="0.25">
      <c r="B218" s="17"/>
      <c r="F218" s="19"/>
      <c r="G218" s="19"/>
      <c r="H218" s="19"/>
      <c r="I218" s="19"/>
      <c r="J218" s="19"/>
      <c r="K218" s="19"/>
      <c r="L218" s="19"/>
    </row>
    <row r="219" spans="2:12" x14ac:dyDescent="0.25">
      <c r="B219" s="17"/>
      <c r="F219" s="19"/>
      <c r="G219" s="19"/>
      <c r="H219" s="19"/>
      <c r="I219" s="19"/>
      <c r="J219" s="19"/>
      <c r="K219" s="19"/>
      <c r="L219" s="19"/>
    </row>
    <row r="220" spans="2:12" x14ac:dyDescent="0.25">
      <c r="B220" s="17"/>
      <c r="F220" s="19"/>
      <c r="G220" s="19"/>
      <c r="H220" s="19"/>
      <c r="I220" s="19"/>
      <c r="J220" s="19"/>
      <c r="K220" s="19"/>
      <c r="L220" s="19"/>
    </row>
    <row r="221" spans="2:12" x14ac:dyDescent="0.25">
      <c r="B221" s="17"/>
      <c r="F221" s="19"/>
      <c r="G221" s="19"/>
      <c r="H221" s="19"/>
      <c r="I221" s="19"/>
      <c r="J221" s="19"/>
      <c r="K221" s="19"/>
      <c r="L221" s="19"/>
    </row>
    <row r="222" spans="2:12" x14ac:dyDescent="0.25">
      <c r="B222" s="17"/>
      <c r="F222" s="19"/>
      <c r="G222" s="19"/>
      <c r="H222" s="19"/>
      <c r="I222" s="19"/>
      <c r="J222" s="19"/>
      <c r="K222" s="19"/>
      <c r="L222" s="19"/>
    </row>
    <row r="223" spans="2:12" x14ac:dyDescent="0.25">
      <c r="B223" s="17"/>
      <c r="F223" s="19"/>
      <c r="G223" s="19"/>
      <c r="H223" s="19"/>
      <c r="I223" s="19"/>
      <c r="J223" s="19"/>
      <c r="K223" s="19"/>
      <c r="L223" s="19"/>
    </row>
    <row r="224" spans="2:12" x14ac:dyDescent="0.25">
      <c r="B224" s="17"/>
      <c r="F224" s="19"/>
      <c r="G224" s="19"/>
      <c r="H224" s="19"/>
      <c r="I224" s="19"/>
      <c r="J224" s="19"/>
      <c r="K224" s="19"/>
      <c r="L224" s="19"/>
    </row>
    <row r="225" spans="2:12" x14ac:dyDescent="0.25">
      <c r="B225" s="17"/>
      <c r="F225" s="19"/>
      <c r="G225" s="19"/>
      <c r="H225" s="19"/>
      <c r="I225" s="19"/>
      <c r="J225" s="19"/>
      <c r="K225" s="19"/>
      <c r="L225" s="19"/>
    </row>
    <row r="226" spans="2:12" x14ac:dyDescent="0.25">
      <c r="B226" s="17"/>
      <c r="F226" s="19"/>
      <c r="G226" s="19"/>
      <c r="H226" s="19"/>
      <c r="I226" s="19"/>
      <c r="J226" s="19"/>
      <c r="K226" s="19"/>
      <c r="L226" s="19"/>
    </row>
    <row r="227" spans="2:12" x14ac:dyDescent="0.25">
      <c r="B227" s="17"/>
      <c r="F227" s="19"/>
      <c r="G227" s="19"/>
      <c r="H227" s="19"/>
      <c r="I227" s="19"/>
      <c r="J227" s="19"/>
      <c r="K227" s="19"/>
      <c r="L227" s="19"/>
    </row>
    <row r="228" spans="2:12" x14ac:dyDescent="0.25">
      <c r="B228" s="17"/>
      <c r="F228" s="19"/>
      <c r="G228" s="19"/>
      <c r="H228" s="19"/>
      <c r="I228" s="19"/>
      <c r="J228" s="19"/>
      <c r="K228" s="19"/>
      <c r="L228" s="19"/>
    </row>
    <row r="229" spans="2:12" x14ac:dyDescent="0.25">
      <c r="B229" s="17"/>
      <c r="F229" s="19"/>
      <c r="G229" s="19"/>
      <c r="H229" s="19"/>
      <c r="I229" s="19"/>
      <c r="J229" s="19"/>
      <c r="K229" s="19"/>
      <c r="L229" s="19"/>
    </row>
    <row r="230" spans="2:12" x14ac:dyDescent="0.25">
      <c r="B230" s="17"/>
      <c r="F230" s="19"/>
      <c r="G230" s="19"/>
      <c r="H230" s="19"/>
      <c r="I230" s="19"/>
      <c r="J230" s="19"/>
      <c r="K230" s="19"/>
      <c r="L230" s="19"/>
    </row>
    <row r="231" spans="2:12" x14ac:dyDescent="0.25">
      <c r="B231" s="17"/>
      <c r="F231" s="19"/>
      <c r="G231" s="19"/>
      <c r="H231" s="19"/>
      <c r="I231" s="19"/>
      <c r="J231" s="19"/>
      <c r="K231" s="19"/>
      <c r="L231" s="19"/>
    </row>
    <row r="232" spans="2:12" x14ac:dyDescent="0.25">
      <c r="B232" s="17"/>
      <c r="F232" s="19"/>
      <c r="G232" s="19"/>
      <c r="H232" s="19"/>
      <c r="I232" s="19"/>
      <c r="J232" s="19"/>
      <c r="K232" s="19"/>
      <c r="L232" s="19"/>
    </row>
    <row r="233" spans="2:12" x14ac:dyDescent="0.25">
      <c r="B233" s="17"/>
      <c r="F233" s="19"/>
      <c r="G233" s="19"/>
      <c r="H233" s="19"/>
      <c r="I233" s="19"/>
      <c r="J233" s="19"/>
      <c r="K233" s="19"/>
      <c r="L233" s="19"/>
    </row>
    <row r="234" spans="2:12" x14ac:dyDescent="0.25">
      <c r="B234" s="17"/>
      <c r="F234" s="19"/>
      <c r="G234" s="19"/>
      <c r="H234" s="19"/>
      <c r="I234" s="19"/>
      <c r="J234" s="19"/>
      <c r="K234" s="19"/>
      <c r="L234" s="19"/>
    </row>
    <row r="235" spans="2:12" x14ac:dyDescent="0.25">
      <c r="B235" s="17"/>
      <c r="F235" s="19"/>
      <c r="G235" s="19"/>
      <c r="H235" s="19"/>
      <c r="I235" s="19"/>
      <c r="J235" s="19"/>
      <c r="K235" s="19"/>
      <c r="L235" s="19"/>
    </row>
    <row r="236" spans="2:12" x14ac:dyDescent="0.25">
      <c r="B236" s="17"/>
      <c r="F236" s="19"/>
      <c r="G236" s="19"/>
      <c r="H236" s="19"/>
      <c r="I236" s="19"/>
      <c r="J236" s="19"/>
      <c r="K236" s="19"/>
      <c r="L236" s="19"/>
    </row>
    <row r="237" spans="2:12" x14ac:dyDescent="0.25">
      <c r="B237" s="17"/>
      <c r="F237" s="19"/>
      <c r="G237" s="19"/>
      <c r="H237" s="19"/>
      <c r="I237" s="19"/>
      <c r="J237" s="19"/>
      <c r="K237" s="19"/>
      <c r="L237" s="19"/>
    </row>
    <row r="238" spans="2:12" x14ac:dyDescent="0.25">
      <c r="B238" s="17"/>
      <c r="F238" s="19"/>
      <c r="G238" s="19"/>
      <c r="H238" s="19"/>
      <c r="I238" s="19"/>
      <c r="J238" s="19"/>
      <c r="K238" s="19"/>
      <c r="L238" s="19"/>
    </row>
    <row r="239" spans="2:12" x14ac:dyDescent="0.25">
      <c r="B239" s="17"/>
      <c r="F239" s="19"/>
      <c r="G239" s="19"/>
      <c r="H239" s="19"/>
      <c r="I239" s="19"/>
      <c r="J239" s="19"/>
      <c r="K239" s="19"/>
      <c r="L239" s="19"/>
    </row>
    <row r="240" spans="2:12" x14ac:dyDescent="0.25">
      <c r="B240" s="17"/>
      <c r="F240" s="19"/>
      <c r="G240" s="19"/>
      <c r="H240" s="19"/>
      <c r="I240" s="19"/>
      <c r="J240" s="19"/>
      <c r="K240" s="19"/>
      <c r="L240" s="19"/>
    </row>
    <row r="241" spans="2:12" x14ac:dyDescent="0.25">
      <c r="B241" s="17"/>
      <c r="F241" s="19"/>
      <c r="G241" s="19"/>
      <c r="H241" s="19"/>
      <c r="I241" s="19"/>
      <c r="J241" s="19"/>
      <c r="K241" s="19"/>
      <c r="L241" s="19"/>
    </row>
    <row r="242" spans="2:12" x14ac:dyDescent="0.25">
      <c r="B242" s="17"/>
      <c r="F242" s="19"/>
      <c r="G242" s="19"/>
      <c r="H242" s="19"/>
      <c r="I242" s="19"/>
      <c r="J242" s="19"/>
      <c r="K242" s="19"/>
      <c r="L242" s="19"/>
    </row>
    <row r="243" spans="2:12" x14ac:dyDescent="0.25">
      <c r="B243" s="17"/>
      <c r="F243" s="19"/>
      <c r="G243" s="19"/>
      <c r="H243" s="19"/>
      <c r="I243" s="19"/>
      <c r="J243" s="19"/>
      <c r="K243" s="19"/>
      <c r="L243" s="19"/>
    </row>
    <row r="244" spans="2:12" x14ac:dyDescent="0.25">
      <c r="B244" s="17"/>
      <c r="F244" s="19"/>
      <c r="G244" s="19"/>
      <c r="H244" s="19"/>
      <c r="I244" s="19"/>
      <c r="J244" s="19"/>
      <c r="K244" s="19"/>
      <c r="L244" s="19"/>
    </row>
    <row r="245" spans="2:12" x14ac:dyDescent="0.25">
      <c r="B245" s="17"/>
      <c r="F245" s="19"/>
      <c r="G245" s="19"/>
      <c r="H245" s="19"/>
      <c r="I245" s="19"/>
      <c r="J245" s="19"/>
      <c r="K245" s="19"/>
      <c r="L245" s="19"/>
    </row>
    <row r="246" spans="2:12" x14ac:dyDescent="0.25">
      <c r="B246" s="17"/>
      <c r="F246" s="19"/>
      <c r="G246" s="19"/>
      <c r="H246" s="19"/>
      <c r="I246" s="19"/>
      <c r="J246" s="19"/>
      <c r="K246" s="19"/>
      <c r="L246" s="19"/>
    </row>
    <row r="247" spans="2:12" x14ac:dyDescent="0.25">
      <c r="B247" s="17"/>
      <c r="F247" s="19"/>
      <c r="G247" s="19"/>
      <c r="H247" s="19"/>
      <c r="I247" s="19"/>
      <c r="J247" s="19"/>
      <c r="K247" s="19"/>
      <c r="L247" s="19"/>
    </row>
    <row r="248" spans="2:12" x14ac:dyDescent="0.25">
      <c r="B248" s="17"/>
      <c r="F248" s="19"/>
      <c r="G248" s="19"/>
      <c r="H248" s="19"/>
      <c r="I248" s="19"/>
      <c r="J248" s="19"/>
      <c r="K248" s="19"/>
      <c r="L248" s="19"/>
    </row>
    <row r="249" spans="2:12" x14ac:dyDescent="0.25">
      <c r="B249" s="17"/>
      <c r="F249" s="19"/>
      <c r="G249" s="19"/>
      <c r="H249" s="19"/>
      <c r="I249" s="19"/>
      <c r="J249" s="19"/>
      <c r="K249" s="19"/>
      <c r="L249" s="19"/>
    </row>
    <row r="250" spans="2:12" x14ac:dyDescent="0.25">
      <c r="B250" s="17"/>
      <c r="F250" s="19"/>
      <c r="G250" s="19"/>
      <c r="H250" s="19"/>
      <c r="I250" s="19"/>
      <c r="J250" s="19"/>
      <c r="K250" s="19"/>
      <c r="L250" s="19"/>
    </row>
    <row r="251" spans="2:12" x14ac:dyDescent="0.25">
      <c r="B251" s="17"/>
      <c r="F251" s="19"/>
      <c r="G251" s="19"/>
      <c r="H251" s="19"/>
      <c r="I251" s="19"/>
      <c r="J251" s="19"/>
      <c r="K251" s="19"/>
      <c r="L251" s="19"/>
    </row>
    <row r="252" spans="2:12" x14ac:dyDescent="0.25">
      <c r="B252" s="17"/>
      <c r="F252" s="19"/>
      <c r="G252" s="19"/>
      <c r="H252" s="19"/>
      <c r="I252" s="19"/>
      <c r="J252" s="19"/>
      <c r="K252" s="19"/>
      <c r="L252" s="19"/>
    </row>
    <row r="253" spans="2:12" x14ac:dyDescent="0.25">
      <c r="B253" s="17"/>
      <c r="F253" s="19"/>
      <c r="G253" s="19"/>
      <c r="H253" s="19"/>
      <c r="I253" s="19"/>
      <c r="J253" s="19"/>
      <c r="K253" s="19"/>
      <c r="L253" s="19"/>
    </row>
    <row r="254" spans="2:12" x14ac:dyDescent="0.25">
      <c r="B254" s="17"/>
      <c r="F254" s="19"/>
      <c r="G254" s="19"/>
      <c r="H254" s="19"/>
      <c r="I254" s="19"/>
      <c r="J254" s="19"/>
      <c r="K254" s="19"/>
      <c r="L254" s="19"/>
    </row>
    <row r="255" spans="2:12" x14ac:dyDescent="0.25">
      <c r="B255" s="17"/>
      <c r="F255" s="19"/>
      <c r="G255" s="19"/>
      <c r="H255" s="19"/>
      <c r="I255" s="19"/>
      <c r="J255" s="19"/>
      <c r="K255" s="19"/>
      <c r="L255" s="19"/>
    </row>
    <row r="256" spans="2:12" x14ac:dyDescent="0.25">
      <c r="B256" s="17"/>
      <c r="F256" s="19"/>
      <c r="G256" s="19"/>
      <c r="H256" s="19"/>
      <c r="I256" s="19"/>
      <c r="J256" s="19"/>
      <c r="K256" s="19"/>
      <c r="L256" s="19"/>
    </row>
    <row r="257" spans="2:12" x14ac:dyDescent="0.25">
      <c r="B257" s="17"/>
      <c r="F257" s="19"/>
      <c r="G257" s="19"/>
      <c r="H257" s="19"/>
      <c r="I257" s="19"/>
      <c r="J257" s="19"/>
      <c r="K257" s="19"/>
      <c r="L257" s="19"/>
    </row>
    <row r="258" spans="2:12" x14ac:dyDescent="0.25">
      <c r="B258" s="17"/>
      <c r="F258" s="19"/>
      <c r="G258" s="19"/>
      <c r="H258" s="19"/>
      <c r="I258" s="19"/>
      <c r="J258" s="19"/>
      <c r="K258" s="19"/>
      <c r="L258" s="19"/>
    </row>
    <row r="259" spans="2:12" x14ac:dyDescent="0.25">
      <c r="B259" s="17"/>
      <c r="F259" s="19"/>
      <c r="G259" s="19"/>
      <c r="H259" s="19"/>
      <c r="I259" s="19"/>
      <c r="J259" s="19"/>
      <c r="K259" s="19"/>
      <c r="L259" s="19"/>
    </row>
    <row r="260" spans="2:12" x14ac:dyDescent="0.25">
      <c r="B260" s="17"/>
      <c r="F260" s="19"/>
      <c r="G260" s="19"/>
      <c r="H260" s="19"/>
      <c r="I260" s="19"/>
      <c r="J260" s="19"/>
      <c r="K260" s="19"/>
      <c r="L260" s="19"/>
    </row>
    <row r="261" spans="2:12" x14ac:dyDescent="0.25">
      <c r="B261" s="17"/>
      <c r="F261" s="19"/>
      <c r="G261" s="19"/>
      <c r="H261" s="19"/>
      <c r="I261" s="19"/>
      <c r="J261" s="19"/>
      <c r="K261" s="19"/>
      <c r="L261" s="19"/>
    </row>
    <row r="262" spans="2:12" x14ac:dyDescent="0.25">
      <c r="B262" s="17"/>
      <c r="F262" s="19"/>
      <c r="G262" s="19"/>
      <c r="H262" s="19"/>
      <c r="I262" s="19"/>
      <c r="J262" s="19"/>
      <c r="K262" s="19"/>
      <c r="L262" s="19"/>
    </row>
    <row r="263" spans="2:12" x14ac:dyDescent="0.25">
      <c r="B263" s="17"/>
      <c r="F263" s="19"/>
      <c r="G263" s="19"/>
      <c r="H263" s="19"/>
      <c r="I263" s="19"/>
      <c r="J263" s="19"/>
      <c r="K263" s="19"/>
      <c r="L263" s="19"/>
    </row>
    <row r="264" spans="2:12" x14ac:dyDescent="0.25">
      <c r="B264" s="17"/>
      <c r="F264" s="19"/>
      <c r="G264" s="19"/>
      <c r="H264" s="19"/>
      <c r="I264" s="19"/>
      <c r="J264" s="19"/>
      <c r="K264" s="19"/>
      <c r="L264" s="19"/>
    </row>
    <row r="265" spans="2:12" x14ac:dyDescent="0.25">
      <c r="B265" s="17"/>
      <c r="F265" s="19"/>
      <c r="G265" s="19"/>
      <c r="H265" s="19"/>
      <c r="I265" s="19"/>
      <c r="J265" s="19"/>
      <c r="K265" s="19"/>
      <c r="L265" s="19"/>
    </row>
    <row r="266" spans="2:12" x14ac:dyDescent="0.25">
      <c r="B266" s="17"/>
      <c r="F266" s="19"/>
      <c r="G266" s="19"/>
      <c r="H266" s="19"/>
      <c r="I266" s="19"/>
      <c r="J266" s="19"/>
      <c r="K266" s="19"/>
      <c r="L266" s="19"/>
    </row>
    <row r="267" spans="2:12" x14ac:dyDescent="0.25">
      <c r="B267" s="17"/>
      <c r="F267" s="19"/>
      <c r="G267" s="19"/>
      <c r="H267" s="19"/>
      <c r="I267" s="19"/>
      <c r="J267" s="19"/>
      <c r="K267" s="19"/>
      <c r="L267" s="19"/>
    </row>
    <row r="268" spans="2:12" x14ac:dyDescent="0.25">
      <c r="B268" s="17"/>
      <c r="F268" s="19"/>
      <c r="G268" s="19"/>
      <c r="H268" s="19"/>
      <c r="I268" s="19"/>
      <c r="J268" s="19"/>
      <c r="K268" s="19"/>
      <c r="L268" s="19"/>
    </row>
    <row r="269" spans="2:12" x14ac:dyDescent="0.25">
      <c r="B269" s="17"/>
      <c r="F269" s="19"/>
      <c r="G269" s="19"/>
      <c r="H269" s="19"/>
      <c r="I269" s="19"/>
      <c r="J269" s="19"/>
      <c r="K269" s="19"/>
      <c r="L269" s="19"/>
    </row>
    <row r="270" spans="2:12" x14ac:dyDescent="0.25">
      <c r="B270" s="17"/>
      <c r="F270" s="19"/>
      <c r="G270" s="19"/>
      <c r="H270" s="19"/>
      <c r="I270" s="19"/>
      <c r="J270" s="19"/>
      <c r="K270" s="19"/>
      <c r="L270" s="19"/>
    </row>
    <row r="271" spans="2:12" x14ac:dyDescent="0.25">
      <c r="B271" s="17"/>
      <c r="F271" s="19"/>
      <c r="G271" s="19"/>
      <c r="H271" s="19"/>
      <c r="I271" s="19"/>
      <c r="J271" s="19"/>
      <c r="K271" s="19"/>
      <c r="L271" s="19"/>
    </row>
    <row r="272" spans="2:12" x14ac:dyDescent="0.25">
      <c r="B272" s="17"/>
      <c r="F272" s="19"/>
      <c r="G272" s="19"/>
      <c r="H272" s="19"/>
      <c r="I272" s="19"/>
      <c r="J272" s="19"/>
      <c r="K272" s="19"/>
      <c r="L272" s="19"/>
    </row>
    <row r="273" spans="2:12" x14ac:dyDescent="0.25">
      <c r="B273" s="17"/>
      <c r="F273" s="19"/>
      <c r="G273" s="19"/>
      <c r="H273" s="19"/>
      <c r="I273" s="19"/>
      <c r="J273" s="19"/>
      <c r="K273" s="19"/>
      <c r="L273" s="19"/>
    </row>
    <row r="274" spans="2:12" x14ac:dyDescent="0.25">
      <c r="B274" s="17"/>
      <c r="F274" s="19"/>
      <c r="G274" s="19"/>
      <c r="H274" s="19"/>
      <c r="I274" s="19"/>
      <c r="J274" s="19"/>
      <c r="K274" s="19"/>
      <c r="L274" s="19"/>
    </row>
    <row r="275" spans="2:12" x14ac:dyDescent="0.25">
      <c r="B275" s="17"/>
      <c r="F275" s="19"/>
      <c r="G275" s="19"/>
      <c r="H275" s="19"/>
      <c r="I275" s="19"/>
      <c r="J275" s="19"/>
      <c r="K275" s="19"/>
      <c r="L275" s="19"/>
    </row>
    <row r="276" spans="2:12" x14ac:dyDescent="0.25">
      <c r="B276" s="17"/>
      <c r="F276" s="19"/>
      <c r="G276" s="19"/>
      <c r="H276" s="19"/>
      <c r="I276" s="19"/>
      <c r="J276" s="19"/>
      <c r="K276" s="19"/>
      <c r="L276" s="19"/>
    </row>
    <row r="277" spans="2:12" x14ac:dyDescent="0.25">
      <c r="B277" s="17"/>
      <c r="F277" s="19"/>
      <c r="G277" s="19"/>
      <c r="H277" s="19"/>
      <c r="I277" s="19"/>
      <c r="J277" s="19"/>
      <c r="K277" s="19"/>
      <c r="L277" s="19"/>
    </row>
    <row r="278" spans="2:12" x14ac:dyDescent="0.25">
      <c r="B278" s="17"/>
      <c r="F278" s="19"/>
      <c r="G278" s="19"/>
      <c r="H278" s="19"/>
      <c r="I278" s="19"/>
      <c r="J278" s="19"/>
      <c r="K278" s="19"/>
      <c r="L278" s="19"/>
    </row>
    <row r="279" spans="2:12" x14ac:dyDescent="0.25">
      <c r="B279" s="17"/>
      <c r="F279" s="19"/>
      <c r="G279" s="19"/>
      <c r="H279" s="19"/>
      <c r="I279" s="19"/>
      <c r="J279" s="19"/>
      <c r="K279" s="19"/>
      <c r="L279" s="19"/>
    </row>
    <row r="280" spans="2:12" x14ac:dyDescent="0.25">
      <c r="B280" s="17"/>
      <c r="F280" s="19"/>
      <c r="G280" s="19"/>
      <c r="H280" s="19"/>
      <c r="I280" s="19"/>
      <c r="J280" s="19"/>
      <c r="K280" s="19"/>
      <c r="L280" s="19"/>
    </row>
    <row r="281" spans="2:12" x14ac:dyDescent="0.25">
      <c r="B281" s="17"/>
      <c r="F281" s="19"/>
      <c r="G281" s="19"/>
      <c r="H281" s="19"/>
      <c r="I281" s="19"/>
      <c r="J281" s="19"/>
      <c r="K281" s="19"/>
      <c r="L281" s="19"/>
    </row>
    <row r="282" spans="2:12" x14ac:dyDescent="0.25">
      <c r="B282" s="17"/>
      <c r="F282" s="19"/>
      <c r="G282" s="19"/>
      <c r="H282" s="19"/>
      <c r="I282" s="19"/>
      <c r="J282" s="19"/>
      <c r="K282" s="19"/>
      <c r="L282" s="19"/>
    </row>
    <row r="283" spans="2:12" x14ac:dyDescent="0.25">
      <c r="B283" s="17"/>
      <c r="F283" s="19"/>
      <c r="G283" s="19"/>
      <c r="H283" s="19"/>
      <c r="I283" s="19"/>
      <c r="J283" s="19"/>
      <c r="K283" s="19"/>
      <c r="L283" s="19"/>
    </row>
    <row r="284" spans="2:12" x14ac:dyDescent="0.25">
      <c r="B284" s="17"/>
      <c r="F284" s="19"/>
      <c r="G284" s="19"/>
      <c r="H284" s="19"/>
      <c r="I284" s="19"/>
      <c r="J284" s="19"/>
      <c r="K284" s="19"/>
      <c r="L284" s="19"/>
    </row>
    <row r="285" spans="2:12" x14ac:dyDescent="0.25">
      <c r="B285" s="17"/>
      <c r="F285" s="19"/>
      <c r="G285" s="19"/>
      <c r="H285" s="19"/>
      <c r="I285" s="19"/>
      <c r="J285" s="19"/>
      <c r="K285" s="19"/>
      <c r="L285" s="19"/>
    </row>
    <row r="286" spans="2:12" x14ac:dyDescent="0.25">
      <c r="B286" s="17"/>
      <c r="F286" s="19"/>
      <c r="G286" s="19"/>
      <c r="H286" s="19"/>
      <c r="I286" s="19"/>
      <c r="J286" s="19"/>
      <c r="K286" s="19"/>
      <c r="L286" s="19"/>
    </row>
    <row r="287" spans="2:12" x14ac:dyDescent="0.25">
      <c r="B287" s="17"/>
      <c r="F287" s="19"/>
      <c r="G287" s="19"/>
      <c r="H287" s="19"/>
      <c r="I287" s="19"/>
      <c r="J287" s="19"/>
      <c r="K287" s="19"/>
      <c r="L287" s="19"/>
    </row>
    <row r="288" spans="2:12" x14ac:dyDescent="0.25">
      <c r="B288" s="17"/>
      <c r="F288" s="19"/>
      <c r="G288" s="19"/>
      <c r="H288" s="19"/>
      <c r="I288" s="19"/>
      <c r="J288" s="19"/>
      <c r="K288" s="19"/>
      <c r="L288" s="19"/>
    </row>
    <row r="289" spans="2:12" x14ac:dyDescent="0.25">
      <c r="B289" s="17"/>
      <c r="F289" s="19"/>
      <c r="G289" s="19"/>
      <c r="H289" s="19"/>
      <c r="I289" s="19"/>
      <c r="J289" s="19"/>
      <c r="K289" s="19"/>
      <c r="L289" s="19"/>
    </row>
    <row r="290" spans="2:12" x14ac:dyDescent="0.25">
      <c r="B290" s="17"/>
      <c r="F290" s="19"/>
      <c r="G290" s="19"/>
      <c r="H290" s="19"/>
      <c r="I290" s="19"/>
      <c r="J290" s="19"/>
      <c r="K290" s="19"/>
      <c r="L290" s="19"/>
    </row>
    <row r="291" spans="2:12" x14ac:dyDescent="0.25">
      <c r="B291" s="17"/>
      <c r="F291" s="19"/>
      <c r="G291" s="19"/>
      <c r="H291" s="19"/>
      <c r="I291" s="19"/>
      <c r="J291" s="19"/>
      <c r="K291" s="19"/>
      <c r="L291" s="19"/>
    </row>
    <row r="292" spans="2:12" x14ac:dyDescent="0.25">
      <c r="B292" s="17"/>
      <c r="F292" s="19"/>
      <c r="G292" s="19"/>
      <c r="H292" s="19"/>
      <c r="I292" s="19"/>
      <c r="J292" s="19"/>
      <c r="K292" s="19"/>
      <c r="L292" s="19"/>
    </row>
    <row r="293" spans="2:12" x14ac:dyDescent="0.25">
      <c r="B293" s="17"/>
      <c r="F293" s="19"/>
      <c r="G293" s="19"/>
      <c r="H293" s="19"/>
      <c r="I293" s="19"/>
      <c r="J293" s="19"/>
      <c r="K293" s="19"/>
      <c r="L293" s="19"/>
    </row>
    <row r="294" spans="2:12" x14ac:dyDescent="0.25">
      <c r="B294" s="17"/>
      <c r="F294" s="19"/>
      <c r="G294" s="19"/>
      <c r="H294" s="19"/>
      <c r="I294" s="19"/>
      <c r="J294" s="19"/>
      <c r="K294" s="19"/>
      <c r="L294" s="19"/>
    </row>
    <row r="295" spans="2:12" x14ac:dyDescent="0.25">
      <c r="B295" s="17"/>
      <c r="F295" s="19"/>
      <c r="G295" s="19"/>
      <c r="H295" s="19"/>
      <c r="I295" s="19"/>
      <c r="J295" s="19"/>
      <c r="K295" s="19"/>
      <c r="L295" s="19"/>
    </row>
    <row r="296" spans="2:12" x14ac:dyDescent="0.25">
      <c r="B296" s="17"/>
      <c r="F296" s="19"/>
      <c r="G296" s="19"/>
      <c r="H296" s="19"/>
      <c r="I296" s="19"/>
      <c r="J296" s="19"/>
      <c r="K296" s="19"/>
      <c r="L296" s="19"/>
    </row>
    <row r="297" spans="2:12" x14ac:dyDescent="0.25">
      <c r="B297" s="17"/>
      <c r="F297" s="19"/>
      <c r="G297" s="19"/>
      <c r="H297" s="19"/>
      <c r="I297" s="19"/>
      <c r="J297" s="19"/>
      <c r="K297" s="19"/>
      <c r="L297" s="19"/>
    </row>
    <row r="298" spans="2:12" x14ac:dyDescent="0.25">
      <c r="B298" s="17"/>
      <c r="F298" s="19"/>
      <c r="G298" s="19"/>
      <c r="H298" s="19"/>
      <c r="I298" s="19"/>
      <c r="J298" s="19"/>
      <c r="K298" s="19"/>
      <c r="L298" s="19"/>
    </row>
    <row r="299" spans="2:12" x14ac:dyDescent="0.25">
      <c r="B299" s="17"/>
      <c r="F299" s="19"/>
      <c r="G299" s="19"/>
      <c r="H299" s="19"/>
      <c r="I299" s="19"/>
      <c r="J299" s="19"/>
      <c r="K299" s="19"/>
      <c r="L299" s="19"/>
    </row>
    <row r="300" spans="2:12" x14ac:dyDescent="0.25">
      <c r="B300" s="17"/>
      <c r="F300" s="19"/>
      <c r="G300" s="19"/>
      <c r="H300" s="19"/>
      <c r="I300" s="19"/>
      <c r="J300" s="19"/>
      <c r="K300" s="19"/>
      <c r="L300" s="19"/>
    </row>
    <row r="301" spans="2:12" x14ac:dyDescent="0.25">
      <c r="B301" s="17"/>
      <c r="F301" s="19"/>
      <c r="G301" s="19"/>
      <c r="H301" s="19"/>
      <c r="I301" s="19"/>
      <c r="J301" s="19"/>
      <c r="K301" s="19"/>
      <c r="L301" s="19"/>
    </row>
    <row r="302" spans="2:12" x14ac:dyDescent="0.25">
      <c r="B302" s="17"/>
      <c r="F302" s="19"/>
      <c r="G302" s="19"/>
      <c r="H302" s="19"/>
      <c r="I302" s="19"/>
      <c r="J302" s="19"/>
      <c r="K302" s="19"/>
      <c r="L302" s="19"/>
    </row>
    <row r="303" spans="2:12" x14ac:dyDescent="0.25">
      <c r="B303" s="17"/>
      <c r="F303" s="19"/>
      <c r="G303" s="19"/>
      <c r="H303" s="19"/>
      <c r="I303" s="19"/>
      <c r="J303" s="19"/>
      <c r="K303" s="19"/>
      <c r="L303" s="19"/>
    </row>
    <row r="304" spans="2:12" x14ac:dyDescent="0.25">
      <c r="B304" s="17"/>
      <c r="F304" s="19"/>
      <c r="G304" s="19"/>
      <c r="H304" s="19"/>
      <c r="I304" s="19"/>
      <c r="J304" s="19"/>
      <c r="K304" s="19"/>
      <c r="L304" s="19"/>
    </row>
    <row r="305" spans="2:12" x14ac:dyDescent="0.25">
      <c r="B305" s="17"/>
      <c r="F305" s="19"/>
      <c r="G305" s="19"/>
      <c r="H305" s="19"/>
      <c r="I305" s="19"/>
      <c r="J305" s="19"/>
      <c r="K305" s="19"/>
      <c r="L305" s="19"/>
    </row>
    <row r="306" spans="2:12" x14ac:dyDescent="0.25">
      <c r="B306" s="17"/>
      <c r="F306" s="19"/>
      <c r="G306" s="19"/>
      <c r="H306" s="19"/>
      <c r="I306" s="19"/>
      <c r="J306" s="19"/>
      <c r="K306" s="19"/>
      <c r="L306" s="19"/>
    </row>
    <row r="307" spans="2:12" x14ac:dyDescent="0.25">
      <c r="B307" s="17"/>
      <c r="F307" s="19"/>
      <c r="G307" s="19"/>
      <c r="H307" s="19"/>
      <c r="I307" s="19"/>
      <c r="J307" s="19"/>
      <c r="K307" s="19"/>
      <c r="L307" s="19"/>
    </row>
    <row r="308" spans="2:12" x14ac:dyDescent="0.25">
      <c r="B308" s="17"/>
      <c r="F308" s="19"/>
      <c r="G308" s="19"/>
      <c r="H308" s="19"/>
      <c r="I308" s="19"/>
      <c r="J308" s="19"/>
      <c r="K308" s="19"/>
      <c r="L308" s="19"/>
    </row>
    <row r="309" spans="2:12" x14ac:dyDescent="0.25">
      <c r="B309" s="17"/>
      <c r="F309" s="19"/>
      <c r="G309" s="19"/>
      <c r="H309" s="19"/>
      <c r="I309" s="19"/>
      <c r="J309" s="19"/>
      <c r="K309" s="19"/>
      <c r="L309" s="19"/>
    </row>
    <row r="310" spans="2:12" x14ac:dyDescent="0.25">
      <c r="B310" s="17"/>
      <c r="F310" s="19"/>
      <c r="G310" s="19"/>
      <c r="H310" s="19"/>
      <c r="I310" s="19"/>
      <c r="J310" s="19"/>
      <c r="K310" s="19"/>
      <c r="L310" s="19"/>
    </row>
    <row r="311" spans="2:12" x14ac:dyDescent="0.25">
      <c r="B311" s="17"/>
      <c r="F311" s="19"/>
      <c r="G311" s="19"/>
      <c r="H311" s="19"/>
      <c r="I311" s="19"/>
      <c r="J311" s="19"/>
      <c r="K311" s="19"/>
      <c r="L311" s="19"/>
    </row>
    <row r="312" spans="2:12" x14ac:dyDescent="0.25">
      <c r="B312" s="17"/>
      <c r="F312" s="19"/>
      <c r="G312" s="19"/>
      <c r="H312" s="19"/>
      <c r="I312" s="19"/>
      <c r="J312" s="19"/>
      <c r="K312" s="19"/>
      <c r="L312" s="19"/>
    </row>
    <row r="313" spans="2:12" x14ac:dyDescent="0.25">
      <c r="B313" s="17"/>
      <c r="F313" s="19"/>
      <c r="G313" s="19"/>
      <c r="H313" s="19"/>
      <c r="I313" s="19"/>
      <c r="J313" s="19"/>
      <c r="K313" s="19"/>
      <c r="L313" s="19"/>
    </row>
    <row r="314" spans="2:12" x14ac:dyDescent="0.25">
      <c r="B314" s="17"/>
      <c r="F314" s="19"/>
      <c r="G314" s="19"/>
      <c r="H314" s="19"/>
      <c r="I314" s="19"/>
      <c r="J314" s="19"/>
      <c r="K314" s="19"/>
      <c r="L314" s="19"/>
    </row>
    <row r="315" spans="2:12" x14ac:dyDescent="0.25">
      <c r="B315" s="17"/>
      <c r="F315" s="19"/>
      <c r="G315" s="19"/>
      <c r="H315" s="19"/>
      <c r="I315" s="19"/>
      <c r="J315" s="19"/>
      <c r="K315" s="19"/>
      <c r="L315" s="19"/>
    </row>
    <row r="316" spans="2:12" x14ac:dyDescent="0.25">
      <c r="B316" s="17"/>
      <c r="F316" s="19"/>
      <c r="G316" s="19"/>
      <c r="H316" s="19"/>
      <c r="I316" s="19"/>
      <c r="J316" s="19"/>
      <c r="K316" s="19"/>
      <c r="L316" s="19"/>
    </row>
    <row r="317" spans="2:12" x14ac:dyDescent="0.25">
      <c r="B317" s="17"/>
      <c r="F317" s="19"/>
      <c r="G317" s="19"/>
      <c r="H317" s="19"/>
      <c r="I317" s="19"/>
      <c r="J317" s="19"/>
      <c r="K317" s="19"/>
      <c r="L317" s="19"/>
    </row>
    <row r="318" spans="2:12" x14ac:dyDescent="0.25">
      <c r="B318" s="17"/>
      <c r="F318" s="19"/>
      <c r="G318" s="19"/>
      <c r="H318" s="19"/>
      <c r="I318" s="19"/>
      <c r="J318" s="19"/>
      <c r="K318" s="19"/>
      <c r="L318" s="19"/>
    </row>
    <row r="319" spans="2:12" x14ac:dyDescent="0.25">
      <c r="B319" s="17"/>
      <c r="F319" s="19"/>
      <c r="G319" s="19"/>
      <c r="H319" s="19"/>
      <c r="I319" s="19"/>
      <c r="J319" s="19"/>
      <c r="K319" s="19"/>
      <c r="L319" s="19"/>
    </row>
    <row r="320" spans="2:12" x14ac:dyDescent="0.25">
      <c r="B320" s="17"/>
      <c r="F320" s="19"/>
      <c r="G320" s="19"/>
      <c r="H320" s="19"/>
      <c r="I320" s="19"/>
      <c r="J320" s="19"/>
      <c r="K320" s="19"/>
      <c r="L320" s="19"/>
    </row>
    <row r="321" spans="2:12" x14ac:dyDescent="0.25">
      <c r="B321" s="17"/>
      <c r="F321" s="19"/>
      <c r="G321" s="19"/>
      <c r="H321" s="19"/>
      <c r="I321" s="19"/>
      <c r="J321" s="19"/>
      <c r="K321" s="19"/>
      <c r="L321" s="19"/>
    </row>
    <row r="322" spans="2:12" x14ac:dyDescent="0.25">
      <c r="B322" s="17"/>
      <c r="F322" s="19"/>
      <c r="G322" s="19"/>
      <c r="H322" s="19"/>
      <c r="I322" s="19"/>
      <c r="J322" s="19"/>
      <c r="K322" s="19"/>
      <c r="L322" s="19"/>
    </row>
    <row r="323" spans="2:12" x14ac:dyDescent="0.25">
      <c r="B323" s="17"/>
      <c r="F323" s="19"/>
      <c r="G323" s="19"/>
      <c r="H323" s="19"/>
      <c r="I323" s="19"/>
      <c r="J323" s="19"/>
      <c r="K323" s="19"/>
      <c r="L323" s="19"/>
    </row>
    <row r="324" spans="2:12" x14ac:dyDescent="0.25">
      <c r="B324" s="17"/>
      <c r="F324" s="19"/>
      <c r="G324" s="19"/>
      <c r="H324" s="19"/>
      <c r="I324" s="19"/>
      <c r="J324" s="19"/>
      <c r="K324" s="19"/>
      <c r="L324" s="19"/>
    </row>
    <row r="325" spans="2:12" x14ac:dyDescent="0.25">
      <c r="B325" s="17"/>
      <c r="F325" s="19"/>
      <c r="G325" s="19"/>
      <c r="H325" s="19"/>
      <c r="I325" s="19"/>
      <c r="J325" s="19"/>
      <c r="K325" s="19"/>
      <c r="L325" s="19"/>
    </row>
    <row r="326" spans="2:12" x14ac:dyDescent="0.25">
      <c r="B326" s="17"/>
      <c r="F326" s="19"/>
      <c r="G326" s="19"/>
      <c r="H326" s="19"/>
      <c r="I326" s="19"/>
      <c r="J326" s="19"/>
      <c r="K326" s="19"/>
      <c r="L326" s="19"/>
    </row>
    <row r="327" spans="2:12" x14ac:dyDescent="0.25">
      <c r="B327" s="17"/>
      <c r="F327" s="19"/>
      <c r="G327" s="19"/>
      <c r="H327" s="19"/>
      <c r="I327" s="19"/>
      <c r="J327" s="19"/>
      <c r="K327" s="19"/>
      <c r="L327" s="19"/>
    </row>
    <row r="328" spans="2:12" x14ac:dyDescent="0.25">
      <c r="B328" s="17"/>
      <c r="F328" s="19"/>
      <c r="G328" s="19"/>
      <c r="H328" s="19"/>
      <c r="I328" s="19"/>
      <c r="J328" s="19"/>
      <c r="K328" s="19"/>
      <c r="L328" s="19"/>
    </row>
    <row r="329" spans="2:12" x14ac:dyDescent="0.25">
      <c r="B329" s="17"/>
      <c r="F329" s="19"/>
      <c r="G329" s="19"/>
      <c r="H329" s="19"/>
      <c r="I329" s="19"/>
      <c r="J329" s="19"/>
      <c r="K329" s="19"/>
      <c r="L329" s="19"/>
    </row>
    <row r="330" spans="2:12" x14ac:dyDescent="0.25">
      <c r="B330" s="17"/>
      <c r="F330" s="19"/>
      <c r="G330" s="19"/>
      <c r="H330" s="19"/>
      <c r="I330" s="19"/>
      <c r="J330" s="19"/>
      <c r="K330" s="19"/>
      <c r="L330" s="19"/>
    </row>
    <row r="331" spans="2:12" x14ac:dyDescent="0.25">
      <c r="B331" s="17"/>
      <c r="F331" s="19"/>
      <c r="G331" s="19"/>
      <c r="H331" s="19"/>
      <c r="I331" s="19"/>
      <c r="J331" s="19"/>
      <c r="K331" s="19"/>
      <c r="L331" s="19"/>
    </row>
    <row r="332" spans="2:12" x14ac:dyDescent="0.25">
      <c r="B332" s="17"/>
      <c r="F332" s="19"/>
      <c r="G332" s="19"/>
      <c r="H332" s="19"/>
      <c r="I332" s="19"/>
      <c r="J332" s="19"/>
      <c r="K332" s="19"/>
      <c r="L332" s="19"/>
    </row>
    <row r="333" spans="2:12" x14ac:dyDescent="0.25">
      <c r="B333" s="17"/>
      <c r="F333" s="19"/>
      <c r="G333" s="19"/>
      <c r="H333" s="19"/>
      <c r="I333" s="19"/>
      <c r="J333" s="19"/>
      <c r="K333" s="19"/>
      <c r="L333" s="19"/>
    </row>
    <row r="334" spans="2:12" x14ac:dyDescent="0.25">
      <c r="B334" s="17"/>
      <c r="F334" s="19"/>
      <c r="G334" s="19"/>
      <c r="H334" s="19"/>
      <c r="I334" s="19"/>
      <c r="J334" s="19"/>
      <c r="K334" s="19"/>
      <c r="L334" s="19"/>
    </row>
    <row r="335" spans="2:12" x14ac:dyDescent="0.25">
      <c r="B335" s="17"/>
      <c r="F335" s="19"/>
      <c r="G335" s="19"/>
      <c r="H335" s="19"/>
      <c r="I335" s="19"/>
      <c r="J335" s="19"/>
      <c r="K335" s="19"/>
      <c r="L335" s="19"/>
    </row>
    <row r="336" spans="2:12" x14ac:dyDescent="0.25">
      <c r="B336" s="17"/>
      <c r="F336" s="19"/>
      <c r="G336" s="19"/>
      <c r="H336" s="19"/>
      <c r="I336" s="19"/>
      <c r="J336" s="19"/>
      <c r="K336" s="19"/>
      <c r="L336" s="19"/>
    </row>
    <row r="337" spans="6:12" s="17" customFormat="1" x14ac:dyDescent="0.25">
      <c r="F337" s="19"/>
      <c r="G337" s="19"/>
      <c r="H337" s="19"/>
      <c r="I337" s="19"/>
      <c r="J337" s="19"/>
      <c r="K337" s="19"/>
      <c r="L337" s="19"/>
    </row>
    <row r="338" spans="6:12" s="17" customFormat="1" x14ac:dyDescent="0.25">
      <c r="F338" s="19"/>
      <c r="G338" s="19"/>
      <c r="H338" s="19"/>
      <c r="I338" s="19"/>
      <c r="J338" s="19"/>
      <c r="K338" s="19"/>
      <c r="L338" s="19"/>
    </row>
    <row r="339" spans="6:12" s="17" customFormat="1" x14ac:dyDescent="0.25">
      <c r="F339" s="19"/>
      <c r="G339" s="19"/>
      <c r="H339" s="19"/>
      <c r="I339" s="19"/>
      <c r="J339" s="19"/>
      <c r="K339" s="19"/>
      <c r="L339" s="19"/>
    </row>
    <row r="340" spans="6:12" s="17" customFormat="1" x14ac:dyDescent="0.25">
      <c r="F340" s="19"/>
      <c r="G340" s="19"/>
      <c r="H340" s="19"/>
      <c r="I340" s="19"/>
      <c r="J340" s="19"/>
      <c r="K340" s="19"/>
      <c r="L340" s="19"/>
    </row>
    <row r="341" spans="6:12" s="17" customFormat="1" x14ac:dyDescent="0.25">
      <c r="F341" s="19"/>
      <c r="G341" s="19"/>
      <c r="H341" s="19"/>
      <c r="I341" s="19"/>
      <c r="J341" s="19"/>
      <c r="K341" s="19"/>
      <c r="L341" s="19"/>
    </row>
    <row r="342" spans="6:12" s="17" customFormat="1" x14ac:dyDescent="0.25">
      <c r="F342" s="19"/>
      <c r="G342" s="19"/>
      <c r="H342" s="19"/>
      <c r="I342" s="19"/>
      <c r="J342" s="19"/>
      <c r="K342" s="19"/>
      <c r="L342" s="19"/>
    </row>
    <row r="343" spans="6:12" s="17" customFormat="1" x14ac:dyDescent="0.25">
      <c r="F343" s="19"/>
      <c r="G343" s="19"/>
      <c r="H343" s="19"/>
      <c r="I343" s="19"/>
      <c r="J343" s="19"/>
      <c r="K343" s="19"/>
      <c r="L343" s="19"/>
    </row>
    <row r="344" spans="6:12" s="17" customFormat="1" x14ac:dyDescent="0.25">
      <c r="F344" s="19"/>
      <c r="G344" s="19"/>
      <c r="H344" s="19"/>
      <c r="I344" s="19"/>
      <c r="J344" s="19"/>
      <c r="K344" s="19"/>
      <c r="L344" s="19"/>
    </row>
    <row r="345" spans="6:12" s="17" customFormat="1" x14ac:dyDescent="0.25">
      <c r="F345" s="19"/>
      <c r="G345" s="19"/>
      <c r="H345" s="19"/>
      <c r="I345" s="19"/>
      <c r="J345" s="19"/>
      <c r="K345" s="19"/>
      <c r="L345" s="19"/>
    </row>
    <row r="346" spans="6:12" s="17" customFormat="1" x14ac:dyDescent="0.25">
      <c r="F346" s="19"/>
      <c r="G346" s="19"/>
      <c r="H346" s="19"/>
      <c r="I346" s="19"/>
      <c r="J346" s="19"/>
      <c r="K346" s="19"/>
      <c r="L346" s="19"/>
    </row>
    <row r="347" spans="6:12" s="17" customFormat="1" x14ac:dyDescent="0.25">
      <c r="F347" s="19"/>
      <c r="G347" s="19"/>
      <c r="H347" s="19"/>
      <c r="I347" s="19"/>
      <c r="J347" s="19"/>
      <c r="K347" s="19"/>
      <c r="L347" s="19"/>
    </row>
    <row r="348" spans="6:12" s="17" customFormat="1" x14ac:dyDescent="0.25">
      <c r="F348" s="19"/>
      <c r="G348" s="19"/>
      <c r="H348" s="19"/>
      <c r="I348" s="19"/>
      <c r="J348" s="19"/>
      <c r="K348" s="19"/>
      <c r="L348" s="19"/>
    </row>
    <row r="349" spans="6:12" s="17" customFormat="1" x14ac:dyDescent="0.25">
      <c r="F349" s="19"/>
      <c r="G349" s="19"/>
      <c r="H349" s="19"/>
      <c r="I349" s="19"/>
      <c r="J349" s="19"/>
      <c r="K349" s="19"/>
      <c r="L349" s="19"/>
    </row>
    <row r="350" spans="6:12" s="17" customFormat="1" x14ac:dyDescent="0.25">
      <c r="F350" s="19"/>
      <c r="G350" s="19"/>
      <c r="H350" s="19"/>
      <c r="I350" s="19"/>
      <c r="J350" s="19"/>
      <c r="K350" s="19"/>
      <c r="L350" s="19"/>
    </row>
    <row r="351" spans="6:12" s="17" customFormat="1" x14ac:dyDescent="0.25">
      <c r="F351" s="19"/>
      <c r="G351" s="19"/>
      <c r="H351" s="19"/>
      <c r="I351" s="19"/>
      <c r="J351" s="19"/>
      <c r="K351" s="19"/>
      <c r="L351" s="19"/>
    </row>
    <row r="352" spans="6:12" s="17" customFormat="1" x14ac:dyDescent="0.25">
      <c r="F352" s="19"/>
      <c r="G352" s="19"/>
      <c r="H352" s="19"/>
      <c r="I352" s="19"/>
      <c r="J352" s="19"/>
      <c r="K352" s="19"/>
      <c r="L352" s="19"/>
    </row>
    <row r="353" spans="6:12" s="17" customFormat="1" x14ac:dyDescent="0.25">
      <c r="F353" s="19"/>
      <c r="G353" s="19"/>
      <c r="H353" s="19"/>
      <c r="I353" s="19"/>
      <c r="J353" s="19"/>
      <c r="K353" s="19"/>
      <c r="L353" s="19"/>
    </row>
    <row r="354" spans="6:12" s="17" customFormat="1" x14ac:dyDescent="0.25">
      <c r="F354" s="19"/>
      <c r="G354" s="19"/>
      <c r="H354" s="19"/>
      <c r="I354" s="19"/>
      <c r="J354" s="19"/>
      <c r="K354" s="19"/>
      <c r="L354" s="19"/>
    </row>
    <row r="355" spans="6:12" s="17" customFormat="1" x14ac:dyDescent="0.25">
      <c r="F355" s="19"/>
      <c r="G355" s="19"/>
      <c r="H355" s="19"/>
      <c r="I355" s="19"/>
      <c r="J355" s="19"/>
      <c r="K355" s="19"/>
      <c r="L355" s="19"/>
    </row>
    <row r="356" spans="6:12" s="17" customFormat="1" x14ac:dyDescent="0.25">
      <c r="F356" s="19"/>
      <c r="G356" s="19"/>
      <c r="H356" s="19"/>
      <c r="I356" s="19"/>
      <c r="J356" s="19"/>
      <c r="K356" s="19"/>
      <c r="L356" s="19"/>
    </row>
    <row r="357" spans="6:12" s="17" customFormat="1" x14ac:dyDescent="0.25">
      <c r="F357" s="19"/>
      <c r="G357" s="19"/>
      <c r="H357" s="19"/>
      <c r="I357" s="19"/>
      <c r="J357" s="19"/>
      <c r="K357" s="19"/>
      <c r="L357" s="19"/>
    </row>
    <row r="358" spans="6:12" s="17" customFormat="1" x14ac:dyDescent="0.25">
      <c r="F358" s="19"/>
      <c r="G358" s="19"/>
      <c r="H358" s="19"/>
      <c r="I358" s="19"/>
      <c r="J358" s="19"/>
      <c r="K358" s="19"/>
      <c r="L358" s="19"/>
    </row>
    <row r="359" spans="6:12" s="17" customFormat="1" x14ac:dyDescent="0.25">
      <c r="F359" s="19"/>
      <c r="G359" s="19"/>
      <c r="H359" s="19"/>
      <c r="I359" s="19"/>
      <c r="J359" s="19"/>
      <c r="K359" s="19"/>
      <c r="L359" s="19"/>
    </row>
    <row r="360" spans="6:12" s="17" customFormat="1" x14ac:dyDescent="0.25">
      <c r="F360" s="19"/>
      <c r="G360" s="19"/>
      <c r="H360" s="19"/>
      <c r="I360" s="19"/>
      <c r="J360" s="19"/>
      <c r="K360" s="19"/>
      <c r="L360" s="19"/>
    </row>
    <row r="361" spans="6:12" s="17" customFormat="1" x14ac:dyDescent="0.25">
      <c r="F361" s="19"/>
      <c r="G361" s="19"/>
      <c r="H361" s="19"/>
      <c r="I361" s="19"/>
      <c r="J361" s="19"/>
      <c r="K361" s="19"/>
      <c r="L361" s="19"/>
    </row>
    <row r="362" spans="6:12" s="17" customFormat="1" x14ac:dyDescent="0.25">
      <c r="F362" s="19"/>
      <c r="G362" s="19"/>
      <c r="H362" s="19"/>
      <c r="I362" s="19"/>
      <c r="J362" s="19"/>
      <c r="K362" s="19"/>
      <c r="L362" s="19"/>
    </row>
    <row r="363" spans="6:12" s="17" customFormat="1" x14ac:dyDescent="0.25">
      <c r="F363" s="19"/>
      <c r="G363" s="19"/>
      <c r="H363" s="19"/>
      <c r="I363" s="19"/>
      <c r="J363" s="19"/>
      <c r="K363" s="19"/>
      <c r="L363" s="19"/>
    </row>
    <row r="364" spans="6:12" s="17" customFormat="1" x14ac:dyDescent="0.25">
      <c r="F364" s="19"/>
      <c r="G364" s="19"/>
      <c r="H364" s="19"/>
      <c r="I364" s="19"/>
      <c r="J364" s="19"/>
      <c r="K364" s="19"/>
      <c r="L364" s="19"/>
    </row>
    <row r="365" spans="6:12" s="17" customFormat="1" x14ac:dyDescent="0.25">
      <c r="F365" s="19"/>
      <c r="G365" s="19"/>
      <c r="H365" s="19"/>
      <c r="I365" s="19"/>
      <c r="J365" s="19"/>
      <c r="K365" s="19"/>
      <c r="L365" s="19"/>
    </row>
    <row r="366" spans="6:12" s="17" customFormat="1" x14ac:dyDescent="0.25">
      <c r="F366" s="19"/>
      <c r="G366" s="19"/>
      <c r="H366" s="19"/>
      <c r="I366" s="19"/>
      <c r="J366" s="19"/>
      <c r="K366" s="19"/>
      <c r="L366" s="19"/>
    </row>
    <row r="367" spans="6:12" s="17" customFormat="1" x14ac:dyDescent="0.25">
      <c r="F367" s="19"/>
      <c r="G367" s="19"/>
      <c r="H367" s="19"/>
      <c r="I367" s="19"/>
      <c r="J367" s="19"/>
      <c r="K367" s="19"/>
      <c r="L367" s="19"/>
    </row>
    <row r="368" spans="6:12" s="17" customFormat="1" x14ac:dyDescent="0.25">
      <c r="F368" s="19"/>
      <c r="G368" s="19"/>
      <c r="H368" s="19"/>
      <c r="I368" s="19"/>
      <c r="J368" s="19"/>
      <c r="K368" s="19"/>
      <c r="L368" s="19"/>
    </row>
    <row r="369" spans="6:12" s="17" customFormat="1" x14ac:dyDescent="0.25">
      <c r="F369" s="19"/>
      <c r="G369" s="19"/>
      <c r="H369" s="19"/>
      <c r="I369" s="19"/>
      <c r="J369" s="19"/>
      <c r="K369" s="19"/>
      <c r="L369" s="19"/>
    </row>
    <row r="370" spans="6:12" s="17" customFormat="1" x14ac:dyDescent="0.25">
      <c r="F370" s="19"/>
      <c r="G370" s="19"/>
      <c r="H370" s="19"/>
      <c r="I370" s="19"/>
      <c r="J370" s="19"/>
      <c r="K370" s="19"/>
      <c r="L370" s="19"/>
    </row>
    <row r="371" spans="6:12" s="17" customFormat="1" x14ac:dyDescent="0.25">
      <c r="F371" s="19"/>
      <c r="G371" s="19"/>
      <c r="H371" s="19"/>
      <c r="I371" s="19"/>
      <c r="J371" s="19"/>
      <c r="K371" s="19"/>
      <c r="L371" s="19"/>
    </row>
    <row r="372" spans="6:12" s="17" customFormat="1" x14ac:dyDescent="0.25">
      <c r="F372" s="19"/>
      <c r="G372" s="19"/>
      <c r="H372" s="19"/>
      <c r="I372" s="19"/>
      <c r="J372" s="19"/>
      <c r="K372" s="19"/>
      <c r="L372" s="19"/>
    </row>
    <row r="373" spans="6:12" s="17" customFormat="1" x14ac:dyDescent="0.25">
      <c r="F373" s="19"/>
      <c r="G373" s="19"/>
      <c r="H373" s="19"/>
      <c r="I373" s="19"/>
      <c r="J373" s="19"/>
      <c r="K373" s="19"/>
      <c r="L373" s="19"/>
    </row>
    <row r="374" spans="6:12" s="17" customFormat="1" x14ac:dyDescent="0.25">
      <c r="F374" s="19"/>
      <c r="G374" s="19"/>
      <c r="H374" s="19"/>
      <c r="I374" s="19"/>
      <c r="J374" s="19"/>
      <c r="K374" s="19"/>
      <c r="L374" s="19"/>
    </row>
    <row r="375" spans="6:12" s="17" customFormat="1" x14ac:dyDescent="0.25">
      <c r="F375" s="19"/>
      <c r="G375" s="19"/>
      <c r="H375" s="19"/>
      <c r="I375" s="19"/>
      <c r="J375" s="19"/>
      <c r="K375" s="19"/>
      <c r="L375" s="19"/>
    </row>
    <row r="376" spans="6:12" s="17" customFormat="1" x14ac:dyDescent="0.25">
      <c r="F376" s="19"/>
      <c r="G376" s="19"/>
      <c r="H376" s="19"/>
      <c r="I376" s="19"/>
      <c r="J376" s="19"/>
      <c r="K376" s="19"/>
      <c r="L376" s="19"/>
    </row>
    <row r="377" spans="6:12" s="17" customFormat="1" x14ac:dyDescent="0.25">
      <c r="F377" s="19"/>
      <c r="G377" s="19"/>
      <c r="H377" s="19"/>
      <c r="I377" s="19"/>
      <c r="J377" s="19"/>
      <c r="K377" s="19"/>
      <c r="L377" s="19"/>
    </row>
    <row r="378" spans="6:12" s="17" customFormat="1" x14ac:dyDescent="0.25">
      <c r="F378" s="19"/>
      <c r="G378" s="19"/>
      <c r="H378" s="19"/>
      <c r="I378" s="19"/>
      <c r="J378" s="19"/>
      <c r="K378" s="19"/>
      <c r="L378" s="19"/>
    </row>
    <row r="379" spans="6:12" s="17" customFormat="1" x14ac:dyDescent="0.25">
      <c r="F379" s="19"/>
      <c r="G379" s="19"/>
      <c r="H379" s="19"/>
      <c r="I379" s="19"/>
      <c r="J379" s="19"/>
      <c r="K379" s="19"/>
      <c r="L379" s="19"/>
    </row>
    <row r="380" spans="6:12" s="17" customFormat="1" x14ac:dyDescent="0.25">
      <c r="F380" s="19"/>
      <c r="G380" s="19"/>
      <c r="H380" s="19"/>
      <c r="I380" s="19"/>
      <c r="J380" s="19"/>
      <c r="K380" s="19"/>
      <c r="L380" s="19"/>
    </row>
    <row r="381" spans="6:12" s="17" customFormat="1" x14ac:dyDescent="0.25">
      <c r="F381" s="19"/>
      <c r="G381" s="19"/>
      <c r="H381" s="19"/>
      <c r="I381" s="19"/>
      <c r="J381" s="19"/>
      <c r="K381" s="19"/>
      <c r="L381" s="19"/>
    </row>
    <row r="382" spans="6:12" s="17" customFormat="1" x14ac:dyDescent="0.25">
      <c r="F382" s="19"/>
      <c r="G382" s="19"/>
      <c r="H382" s="19"/>
      <c r="I382" s="19"/>
      <c r="J382" s="19"/>
      <c r="K382" s="19"/>
      <c r="L382" s="19"/>
    </row>
    <row r="383" spans="6:12" s="17" customFormat="1" x14ac:dyDescent="0.25">
      <c r="F383" s="19"/>
      <c r="G383" s="19"/>
      <c r="H383" s="19"/>
      <c r="I383" s="19"/>
      <c r="J383" s="19"/>
      <c r="K383" s="19"/>
      <c r="L383" s="19"/>
    </row>
    <row r="384" spans="6:12" s="17" customFormat="1" x14ac:dyDescent="0.25">
      <c r="F384" s="19"/>
      <c r="G384" s="19"/>
      <c r="H384" s="19"/>
      <c r="I384" s="19"/>
      <c r="J384" s="19"/>
      <c r="K384" s="19"/>
      <c r="L384" s="19"/>
    </row>
    <row r="385" spans="6:12" s="17" customFormat="1" x14ac:dyDescent="0.25">
      <c r="F385" s="19"/>
      <c r="G385" s="19"/>
      <c r="H385" s="19"/>
      <c r="I385" s="19"/>
      <c r="J385" s="19"/>
      <c r="K385" s="19"/>
      <c r="L385" s="19"/>
    </row>
    <row r="386" spans="6:12" s="17" customFormat="1" x14ac:dyDescent="0.25">
      <c r="F386" s="19"/>
      <c r="G386" s="19"/>
      <c r="H386" s="19"/>
      <c r="I386" s="19"/>
      <c r="J386" s="19"/>
      <c r="K386" s="19"/>
      <c r="L386" s="19"/>
    </row>
    <row r="387" spans="6:12" s="17" customFormat="1" x14ac:dyDescent="0.25">
      <c r="F387" s="19"/>
      <c r="G387" s="19"/>
      <c r="H387" s="19"/>
      <c r="I387" s="19"/>
      <c r="J387" s="19"/>
      <c r="K387" s="19"/>
      <c r="L387" s="19"/>
    </row>
    <row r="388" spans="6:12" s="17" customFormat="1" x14ac:dyDescent="0.25">
      <c r="F388" s="19"/>
      <c r="G388" s="19"/>
      <c r="H388" s="19"/>
      <c r="I388" s="19"/>
      <c r="J388" s="19"/>
      <c r="K388" s="19"/>
      <c r="L388" s="19"/>
    </row>
    <row r="389" spans="6:12" s="17" customFormat="1" x14ac:dyDescent="0.25">
      <c r="F389" s="19"/>
      <c r="G389" s="19"/>
      <c r="H389" s="19"/>
      <c r="I389" s="19"/>
      <c r="J389" s="19"/>
      <c r="K389" s="19"/>
      <c r="L389" s="19"/>
    </row>
    <row r="390" spans="6:12" s="17" customFormat="1" x14ac:dyDescent="0.25">
      <c r="F390" s="19"/>
      <c r="G390" s="19"/>
      <c r="H390" s="19"/>
      <c r="I390" s="19"/>
      <c r="J390" s="19"/>
      <c r="K390" s="19"/>
      <c r="L390" s="19"/>
    </row>
    <row r="391" spans="6:12" s="17" customFormat="1" x14ac:dyDescent="0.25">
      <c r="F391" s="19"/>
      <c r="G391" s="19"/>
      <c r="H391" s="19"/>
      <c r="I391" s="19"/>
      <c r="J391" s="19"/>
      <c r="K391" s="19"/>
      <c r="L391" s="19"/>
    </row>
    <row r="392" spans="6:12" s="17" customFormat="1" x14ac:dyDescent="0.25">
      <c r="F392" s="19"/>
      <c r="G392" s="19"/>
      <c r="H392" s="19"/>
      <c r="I392" s="19"/>
      <c r="J392" s="19"/>
      <c r="K392" s="19"/>
      <c r="L392" s="19"/>
    </row>
    <row r="393" spans="6:12" s="17" customFormat="1" x14ac:dyDescent="0.25">
      <c r="F393" s="19"/>
      <c r="G393" s="19"/>
      <c r="H393" s="19"/>
      <c r="I393" s="19"/>
      <c r="J393" s="19"/>
      <c r="K393" s="19"/>
      <c r="L393" s="19"/>
    </row>
    <row r="394" spans="6:12" s="17" customFormat="1" x14ac:dyDescent="0.25">
      <c r="F394" s="19"/>
      <c r="G394" s="19"/>
      <c r="H394" s="19"/>
      <c r="I394" s="19"/>
      <c r="J394" s="19"/>
      <c r="K394" s="19"/>
      <c r="L394" s="19"/>
    </row>
    <row r="395" spans="6:12" s="17" customFormat="1" x14ac:dyDescent="0.25">
      <c r="F395" s="19"/>
      <c r="G395" s="19"/>
      <c r="H395" s="19"/>
      <c r="I395" s="19"/>
      <c r="J395" s="19"/>
      <c r="K395" s="19"/>
      <c r="L395" s="19"/>
    </row>
    <row r="396" spans="6:12" s="17" customFormat="1" x14ac:dyDescent="0.25">
      <c r="F396" s="19"/>
      <c r="G396" s="19"/>
      <c r="H396" s="19"/>
      <c r="I396" s="19"/>
      <c r="J396" s="19"/>
      <c r="K396" s="19"/>
      <c r="L396" s="19"/>
    </row>
    <row r="397" spans="6:12" s="17" customFormat="1" x14ac:dyDescent="0.25">
      <c r="F397" s="19"/>
      <c r="G397" s="19"/>
      <c r="H397" s="19"/>
      <c r="I397" s="19"/>
      <c r="J397" s="19"/>
      <c r="K397" s="19"/>
      <c r="L397" s="19"/>
    </row>
    <row r="398" spans="6:12" s="17" customFormat="1" x14ac:dyDescent="0.25">
      <c r="F398" s="19"/>
      <c r="G398" s="19"/>
      <c r="H398" s="19"/>
      <c r="I398" s="19"/>
      <c r="J398" s="19"/>
      <c r="K398" s="19"/>
      <c r="L398" s="19"/>
    </row>
    <row r="399" spans="6:12" s="17" customFormat="1" x14ac:dyDescent="0.25">
      <c r="F399" s="19"/>
      <c r="G399" s="19"/>
      <c r="H399" s="19"/>
      <c r="I399" s="19"/>
      <c r="J399" s="19"/>
      <c r="K399" s="19"/>
      <c r="L399" s="19"/>
    </row>
    <row r="400" spans="6:12" s="17" customFormat="1" x14ac:dyDescent="0.25">
      <c r="F400" s="19"/>
      <c r="G400" s="19"/>
      <c r="H400" s="19"/>
      <c r="I400" s="19"/>
      <c r="J400" s="19"/>
      <c r="K400" s="19"/>
      <c r="L400" s="19"/>
    </row>
    <row r="401" spans="6:12" s="17" customFormat="1" x14ac:dyDescent="0.25">
      <c r="F401" s="19"/>
      <c r="G401" s="19"/>
      <c r="H401" s="19"/>
      <c r="I401" s="19"/>
      <c r="J401" s="19"/>
      <c r="K401" s="19"/>
      <c r="L401" s="19"/>
    </row>
    <row r="402" spans="6:12" s="17" customFormat="1" x14ac:dyDescent="0.25">
      <c r="F402" s="19"/>
      <c r="G402" s="19"/>
      <c r="H402" s="19"/>
      <c r="I402" s="19"/>
      <c r="J402" s="19"/>
      <c r="K402" s="19"/>
      <c r="L402" s="19"/>
    </row>
    <row r="403" spans="6:12" s="17" customFormat="1" x14ac:dyDescent="0.25">
      <c r="F403" s="19"/>
      <c r="G403" s="19"/>
      <c r="H403" s="19"/>
      <c r="I403" s="19"/>
      <c r="J403" s="19"/>
      <c r="K403" s="19"/>
      <c r="L403" s="19"/>
    </row>
    <row r="404" spans="6:12" s="17" customFormat="1" x14ac:dyDescent="0.25">
      <c r="F404" s="19"/>
      <c r="G404" s="19"/>
      <c r="H404" s="19"/>
      <c r="I404" s="19"/>
      <c r="J404" s="19"/>
      <c r="K404" s="19"/>
      <c r="L404" s="19"/>
    </row>
    <row r="405" spans="6:12" s="17" customFormat="1" x14ac:dyDescent="0.25">
      <c r="F405" s="19"/>
      <c r="G405" s="19"/>
      <c r="H405" s="19"/>
      <c r="I405" s="19"/>
      <c r="J405" s="19"/>
      <c r="K405" s="19"/>
      <c r="L405" s="19"/>
    </row>
    <row r="406" spans="6:12" s="17" customFormat="1" x14ac:dyDescent="0.25">
      <c r="F406" s="19"/>
      <c r="G406" s="19"/>
      <c r="H406" s="19"/>
      <c r="I406" s="19"/>
      <c r="J406" s="19"/>
      <c r="K406" s="19"/>
      <c r="L406" s="19"/>
    </row>
    <row r="407" spans="6:12" s="17" customFormat="1" x14ac:dyDescent="0.25">
      <c r="F407" s="19"/>
      <c r="G407" s="19"/>
      <c r="H407" s="19"/>
      <c r="I407" s="19"/>
      <c r="J407" s="19"/>
      <c r="K407" s="19"/>
      <c r="L407" s="19"/>
    </row>
    <row r="408" spans="6:12" s="17" customFormat="1" x14ac:dyDescent="0.25">
      <c r="F408" s="19"/>
      <c r="G408" s="19"/>
      <c r="H408" s="19"/>
      <c r="I408" s="19"/>
      <c r="J408" s="19"/>
      <c r="K408" s="19"/>
      <c r="L408" s="19"/>
    </row>
    <row r="409" spans="6:12" s="17" customFormat="1" x14ac:dyDescent="0.25">
      <c r="F409" s="19"/>
      <c r="G409" s="19"/>
      <c r="H409" s="19"/>
      <c r="I409" s="19"/>
      <c r="J409" s="19"/>
      <c r="K409" s="19"/>
      <c r="L409" s="19"/>
    </row>
    <row r="410" spans="6:12" s="17" customFormat="1" x14ac:dyDescent="0.25">
      <c r="F410" s="19"/>
      <c r="G410" s="19"/>
      <c r="H410" s="19"/>
      <c r="I410" s="19"/>
      <c r="J410" s="19"/>
      <c r="K410" s="19"/>
      <c r="L410" s="19"/>
    </row>
    <row r="411" spans="6:12" s="17" customFormat="1" x14ac:dyDescent="0.25">
      <c r="F411" s="19"/>
      <c r="G411" s="19"/>
      <c r="H411" s="19"/>
      <c r="I411" s="19"/>
      <c r="J411" s="19"/>
      <c r="K411" s="19"/>
      <c r="L411" s="19"/>
    </row>
    <row r="412" spans="6:12" s="17" customFormat="1" x14ac:dyDescent="0.25">
      <c r="F412" s="19"/>
      <c r="G412" s="19"/>
      <c r="H412" s="19"/>
      <c r="I412" s="19"/>
      <c r="J412" s="19"/>
      <c r="K412" s="19"/>
      <c r="L412" s="19"/>
    </row>
    <row r="413" spans="6:12" s="17" customFormat="1" x14ac:dyDescent="0.25">
      <c r="F413" s="19"/>
      <c r="G413" s="19"/>
      <c r="H413" s="19"/>
      <c r="I413" s="19"/>
      <c r="J413" s="19"/>
      <c r="K413" s="19"/>
      <c r="L413" s="19"/>
    </row>
    <row r="414" spans="6:12" s="17" customFormat="1" x14ac:dyDescent="0.25">
      <c r="F414" s="19"/>
      <c r="G414" s="19"/>
      <c r="H414" s="19"/>
      <c r="I414" s="19"/>
      <c r="J414" s="19"/>
      <c r="K414" s="19"/>
      <c r="L414" s="19"/>
    </row>
    <row r="415" spans="6:12" s="17" customFormat="1" x14ac:dyDescent="0.25">
      <c r="F415" s="19"/>
      <c r="G415" s="19"/>
      <c r="H415" s="19"/>
      <c r="I415" s="19"/>
      <c r="J415" s="19"/>
      <c r="K415" s="19"/>
      <c r="L415" s="19"/>
    </row>
    <row r="416" spans="6:12" s="17" customFormat="1" x14ac:dyDescent="0.25">
      <c r="F416" s="19"/>
      <c r="G416" s="19"/>
      <c r="H416" s="19"/>
      <c r="I416" s="19"/>
      <c r="J416" s="19"/>
      <c r="K416" s="19"/>
      <c r="L416" s="19"/>
    </row>
    <row r="417" spans="6:12" s="17" customFormat="1" x14ac:dyDescent="0.25">
      <c r="F417" s="19"/>
      <c r="G417" s="19"/>
      <c r="H417" s="19"/>
      <c r="I417" s="19"/>
      <c r="J417" s="19"/>
      <c r="K417" s="19"/>
      <c r="L417" s="19"/>
    </row>
    <row r="418" spans="6:12" s="17" customFormat="1" x14ac:dyDescent="0.25">
      <c r="F418" s="19"/>
      <c r="G418" s="19"/>
      <c r="H418" s="19"/>
      <c r="I418" s="19"/>
      <c r="J418" s="19"/>
      <c r="K418" s="19"/>
      <c r="L418" s="19"/>
    </row>
    <row r="419" spans="6:12" s="17" customFormat="1" x14ac:dyDescent="0.25">
      <c r="F419" s="19"/>
      <c r="G419" s="19"/>
      <c r="H419" s="19"/>
      <c r="I419" s="19"/>
      <c r="J419" s="19"/>
      <c r="K419" s="19"/>
      <c r="L419" s="19"/>
    </row>
    <row r="420" spans="6:12" s="17" customFormat="1" x14ac:dyDescent="0.25">
      <c r="F420" s="19"/>
      <c r="G420" s="19"/>
      <c r="H420" s="19"/>
      <c r="I420" s="19"/>
      <c r="J420" s="19"/>
      <c r="K420" s="19"/>
      <c r="L420" s="19"/>
    </row>
    <row r="421" spans="6:12" s="17" customFormat="1" x14ac:dyDescent="0.25">
      <c r="F421" s="19"/>
      <c r="G421" s="19"/>
      <c r="H421" s="19"/>
      <c r="I421" s="19"/>
      <c r="J421" s="19"/>
      <c r="K421" s="19"/>
      <c r="L421" s="19"/>
    </row>
    <row r="422" spans="6:12" s="17" customFormat="1" x14ac:dyDescent="0.25">
      <c r="F422" s="19"/>
      <c r="G422" s="19"/>
      <c r="H422" s="19"/>
      <c r="I422" s="19"/>
      <c r="J422" s="19"/>
      <c r="K422" s="19"/>
      <c r="L422" s="19"/>
    </row>
    <row r="423" spans="6:12" s="17" customFormat="1" x14ac:dyDescent="0.25">
      <c r="F423" s="19"/>
      <c r="G423" s="19"/>
      <c r="H423" s="19"/>
      <c r="I423" s="19"/>
      <c r="J423" s="19"/>
      <c r="K423" s="19"/>
      <c r="L423" s="19"/>
    </row>
    <row r="424" spans="6:12" s="17" customFormat="1" x14ac:dyDescent="0.25">
      <c r="F424" s="19"/>
      <c r="G424" s="19"/>
      <c r="H424" s="19"/>
      <c r="I424" s="19"/>
      <c r="J424" s="19"/>
      <c r="K424" s="19"/>
      <c r="L424" s="19"/>
    </row>
    <row r="425" spans="6:12" s="17" customFormat="1" x14ac:dyDescent="0.25">
      <c r="F425" s="19"/>
      <c r="G425" s="19"/>
      <c r="H425" s="19"/>
      <c r="I425" s="19"/>
      <c r="J425" s="19"/>
      <c r="K425" s="19"/>
      <c r="L425" s="19"/>
    </row>
    <row r="426" spans="6:12" s="17" customFormat="1" x14ac:dyDescent="0.25">
      <c r="F426" s="19"/>
      <c r="G426" s="19"/>
      <c r="H426" s="19"/>
      <c r="I426" s="19"/>
      <c r="J426" s="19"/>
      <c r="K426" s="19"/>
      <c r="L426" s="19"/>
    </row>
    <row r="427" spans="6:12" s="17" customFormat="1" x14ac:dyDescent="0.25">
      <c r="F427" s="19"/>
      <c r="G427" s="19"/>
      <c r="H427" s="19"/>
      <c r="I427" s="19"/>
      <c r="J427" s="19"/>
      <c r="K427" s="19"/>
      <c r="L427" s="19"/>
    </row>
    <row r="428" spans="6:12" s="17" customFormat="1" x14ac:dyDescent="0.25">
      <c r="F428" s="19"/>
      <c r="G428" s="19"/>
      <c r="H428" s="19"/>
      <c r="I428" s="19"/>
      <c r="J428" s="19"/>
      <c r="K428" s="19"/>
      <c r="L428" s="19"/>
    </row>
    <row r="429" spans="6:12" s="17" customFormat="1" x14ac:dyDescent="0.25">
      <c r="F429" s="19"/>
      <c r="G429" s="19"/>
      <c r="H429" s="19"/>
      <c r="I429" s="19"/>
      <c r="J429" s="19"/>
      <c r="K429" s="19"/>
      <c r="L429" s="19"/>
    </row>
    <row r="430" spans="6:12" s="17" customFormat="1" x14ac:dyDescent="0.25">
      <c r="F430" s="19"/>
      <c r="G430" s="19"/>
      <c r="H430" s="19"/>
      <c r="I430" s="19"/>
      <c r="J430" s="19"/>
      <c r="K430" s="19"/>
      <c r="L430" s="19"/>
    </row>
    <row r="431" spans="6:12" s="17" customFormat="1" x14ac:dyDescent="0.25">
      <c r="F431" s="19"/>
      <c r="G431" s="19"/>
      <c r="H431" s="19"/>
      <c r="I431" s="19"/>
      <c r="J431" s="19"/>
      <c r="K431" s="19"/>
      <c r="L431" s="19"/>
    </row>
    <row r="432" spans="6:12" s="17" customFormat="1" x14ac:dyDescent="0.25">
      <c r="F432" s="19"/>
      <c r="G432" s="19"/>
      <c r="H432" s="19"/>
      <c r="I432" s="19"/>
      <c r="J432" s="19"/>
      <c r="K432" s="19"/>
      <c r="L432" s="19"/>
    </row>
    <row r="433" spans="6:12" s="17" customFormat="1" x14ac:dyDescent="0.25">
      <c r="F433" s="19"/>
      <c r="G433" s="19"/>
      <c r="H433" s="19"/>
      <c r="I433" s="19"/>
      <c r="J433" s="19"/>
      <c r="K433" s="19"/>
      <c r="L433" s="19"/>
    </row>
    <row r="434" spans="6:12" s="17" customFormat="1" x14ac:dyDescent="0.25">
      <c r="F434" s="19"/>
      <c r="G434" s="19"/>
      <c r="H434" s="19"/>
      <c r="I434" s="19"/>
      <c r="J434" s="19"/>
      <c r="K434" s="19"/>
      <c r="L434" s="19"/>
    </row>
    <row r="435" spans="6:12" s="17" customFormat="1" x14ac:dyDescent="0.25">
      <c r="F435" s="19"/>
      <c r="G435" s="19"/>
      <c r="H435" s="19"/>
      <c r="I435" s="19"/>
      <c r="J435" s="19"/>
      <c r="K435" s="19"/>
      <c r="L435" s="19"/>
    </row>
    <row r="436" spans="6:12" s="17" customFormat="1" x14ac:dyDescent="0.25">
      <c r="F436" s="19"/>
      <c r="G436" s="19"/>
      <c r="H436" s="19"/>
      <c r="I436" s="19"/>
      <c r="J436" s="19"/>
      <c r="K436" s="19"/>
      <c r="L436" s="19"/>
    </row>
    <row r="437" spans="6:12" s="17" customFormat="1" x14ac:dyDescent="0.25">
      <c r="F437" s="19"/>
      <c r="G437" s="19"/>
      <c r="H437" s="19"/>
      <c r="I437" s="19"/>
      <c r="J437" s="19"/>
      <c r="K437" s="19"/>
      <c r="L437" s="19"/>
    </row>
    <row r="438" spans="6:12" s="17" customFormat="1" x14ac:dyDescent="0.25">
      <c r="F438" s="19"/>
      <c r="G438" s="19"/>
      <c r="H438" s="19"/>
      <c r="I438" s="19"/>
      <c r="J438" s="19"/>
      <c r="K438" s="19"/>
      <c r="L438" s="19"/>
    </row>
    <row r="439" spans="6:12" s="17" customFormat="1" x14ac:dyDescent="0.25">
      <c r="F439" s="19"/>
      <c r="G439" s="19"/>
      <c r="H439" s="19"/>
      <c r="I439" s="19"/>
      <c r="J439" s="19"/>
      <c r="K439" s="19"/>
      <c r="L439" s="19"/>
    </row>
    <row r="440" spans="6:12" s="17" customFormat="1" x14ac:dyDescent="0.25">
      <c r="F440" s="19"/>
      <c r="G440" s="19"/>
      <c r="H440" s="19"/>
      <c r="I440" s="19"/>
      <c r="J440" s="19"/>
      <c r="K440" s="19"/>
      <c r="L440" s="19"/>
    </row>
    <row r="441" spans="6:12" s="17" customFormat="1" x14ac:dyDescent="0.25">
      <c r="F441" s="19"/>
      <c r="G441" s="19"/>
      <c r="H441" s="19"/>
      <c r="I441" s="19"/>
      <c r="J441" s="19"/>
      <c r="K441" s="19"/>
      <c r="L441" s="19"/>
    </row>
    <row r="442" spans="6:12" s="17" customFormat="1" x14ac:dyDescent="0.25">
      <c r="F442" s="19"/>
      <c r="G442" s="19"/>
      <c r="H442" s="19"/>
      <c r="I442" s="19"/>
      <c r="J442" s="19"/>
      <c r="K442" s="19"/>
      <c r="L442" s="19"/>
    </row>
    <row r="443" spans="6:12" s="17" customFormat="1" x14ac:dyDescent="0.25">
      <c r="F443" s="19"/>
      <c r="G443" s="19"/>
      <c r="H443" s="19"/>
      <c r="I443" s="19"/>
      <c r="J443" s="19"/>
      <c r="K443" s="19"/>
      <c r="L443" s="19"/>
    </row>
    <row r="444" spans="6:12" s="17" customFormat="1" x14ac:dyDescent="0.25">
      <c r="F444" s="19"/>
      <c r="G444" s="19"/>
      <c r="H444" s="19"/>
      <c r="I444" s="19"/>
      <c r="J444" s="19"/>
      <c r="K444" s="19"/>
      <c r="L444" s="19"/>
    </row>
    <row r="445" spans="6:12" s="17" customFormat="1" x14ac:dyDescent="0.25">
      <c r="F445" s="19"/>
      <c r="G445" s="19"/>
      <c r="H445" s="19"/>
      <c r="I445" s="19"/>
      <c r="J445" s="19"/>
      <c r="K445" s="19"/>
      <c r="L445" s="19"/>
    </row>
    <row r="446" spans="6:12" s="17" customFormat="1" x14ac:dyDescent="0.25">
      <c r="F446" s="19"/>
      <c r="G446" s="19"/>
      <c r="H446" s="19"/>
      <c r="I446" s="19"/>
      <c r="J446" s="19"/>
      <c r="K446" s="19"/>
      <c r="L446" s="19"/>
    </row>
    <row r="447" spans="6:12" s="17" customFormat="1" x14ac:dyDescent="0.25">
      <c r="F447" s="19"/>
      <c r="G447" s="19"/>
      <c r="H447" s="19"/>
      <c r="I447" s="19"/>
      <c r="J447" s="19"/>
      <c r="K447" s="19"/>
      <c r="L447" s="19"/>
    </row>
    <row r="448" spans="6:12" s="17" customFormat="1" x14ac:dyDescent="0.25">
      <c r="F448" s="19"/>
      <c r="G448" s="19"/>
      <c r="H448" s="19"/>
      <c r="I448" s="19"/>
      <c r="J448" s="19"/>
      <c r="K448" s="19"/>
      <c r="L448" s="19"/>
    </row>
    <row r="449" spans="6:12" s="17" customFormat="1" x14ac:dyDescent="0.25">
      <c r="F449" s="19"/>
      <c r="G449" s="19"/>
      <c r="H449" s="19"/>
      <c r="I449" s="19"/>
      <c r="J449" s="19"/>
      <c r="K449" s="19"/>
      <c r="L449" s="19"/>
    </row>
    <row r="450" spans="6:12" s="17" customFormat="1" x14ac:dyDescent="0.25">
      <c r="F450" s="19"/>
      <c r="G450" s="19"/>
      <c r="H450" s="19"/>
      <c r="I450" s="19"/>
      <c r="J450" s="19"/>
      <c r="K450" s="19"/>
      <c r="L450" s="19"/>
    </row>
    <row r="451" spans="6:12" s="17" customFormat="1" x14ac:dyDescent="0.25">
      <c r="F451" s="19"/>
      <c r="G451" s="19"/>
      <c r="H451" s="19"/>
      <c r="I451" s="19"/>
      <c r="J451" s="19"/>
      <c r="K451" s="19"/>
      <c r="L451" s="19"/>
    </row>
    <row r="452" spans="6:12" s="17" customFormat="1" x14ac:dyDescent="0.25">
      <c r="F452" s="19"/>
      <c r="G452" s="19"/>
      <c r="H452" s="19"/>
      <c r="I452" s="19"/>
      <c r="J452" s="19"/>
      <c r="K452" s="19"/>
      <c r="L452" s="19"/>
    </row>
    <row r="453" spans="6:12" s="17" customFormat="1" x14ac:dyDescent="0.25">
      <c r="F453" s="19"/>
      <c r="G453" s="19"/>
      <c r="H453" s="19"/>
      <c r="I453" s="19"/>
      <c r="J453" s="19"/>
      <c r="K453" s="19"/>
      <c r="L453" s="19"/>
    </row>
    <row r="454" spans="6:12" s="17" customFormat="1" x14ac:dyDescent="0.25">
      <c r="F454" s="19"/>
      <c r="G454" s="19"/>
      <c r="H454" s="19"/>
      <c r="I454" s="19"/>
      <c r="J454" s="19"/>
      <c r="K454" s="19"/>
      <c r="L454" s="19"/>
    </row>
    <row r="455" spans="6:12" s="17" customFormat="1" x14ac:dyDescent="0.25">
      <c r="F455" s="19"/>
      <c r="G455" s="19"/>
      <c r="H455" s="19"/>
      <c r="I455" s="19"/>
      <c r="J455" s="19"/>
      <c r="K455" s="19"/>
      <c r="L455" s="19"/>
    </row>
    <row r="456" spans="6:12" s="17" customFormat="1" x14ac:dyDescent="0.25">
      <c r="F456" s="19"/>
      <c r="G456" s="19"/>
      <c r="H456" s="19"/>
      <c r="I456" s="19"/>
      <c r="J456" s="19"/>
      <c r="K456" s="19"/>
      <c r="L456" s="19"/>
    </row>
    <row r="457" spans="6:12" s="17" customFormat="1" x14ac:dyDescent="0.25">
      <c r="F457" s="19"/>
      <c r="G457" s="19"/>
      <c r="H457" s="19"/>
      <c r="I457" s="19"/>
      <c r="J457" s="19"/>
      <c r="K457" s="19"/>
      <c r="L457" s="19"/>
    </row>
    <row r="458" spans="6:12" s="17" customFormat="1" x14ac:dyDescent="0.25">
      <c r="F458" s="19"/>
      <c r="G458" s="19"/>
      <c r="H458" s="19"/>
      <c r="I458" s="19"/>
      <c r="J458" s="19"/>
      <c r="K458" s="19"/>
      <c r="L458" s="19"/>
    </row>
    <row r="459" spans="6:12" s="17" customFormat="1" x14ac:dyDescent="0.25">
      <c r="F459" s="19"/>
      <c r="G459" s="19"/>
      <c r="H459" s="19"/>
      <c r="I459" s="19"/>
      <c r="J459" s="19"/>
      <c r="K459" s="19"/>
      <c r="L459" s="19"/>
    </row>
    <row r="460" spans="6:12" s="17" customFormat="1" x14ac:dyDescent="0.25">
      <c r="F460" s="19"/>
      <c r="G460" s="19"/>
      <c r="H460" s="19"/>
      <c r="I460" s="19"/>
      <c r="J460" s="19"/>
      <c r="K460" s="19"/>
      <c r="L460" s="19"/>
    </row>
    <row r="461" spans="6:12" s="17" customFormat="1" x14ac:dyDescent="0.25">
      <c r="F461" s="19"/>
      <c r="G461" s="19"/>
      <c r="H461" s="19"/>
      <c r="I461" s="19"/>
      <c r="J461" s="19"/>
      <c r="K461" s="19"/>
      <c r="L461" s="19"/>
    </row>
    <row r="462" spans="6:12" s="17" customFormat="1" x14ac:dyDescent="0.25">
      <c r="F462" s="19"/>
      <c r="G462" s="19"/>
      <c r="H462" s="19"/>
      <c r="I462" s="19"/>
      <c r="J462" s="19"/>
      <c r="K462" s="19"/>
      <c r="L462" s="19"/>
    </row>
    <row r="463" spans="6:12" s="17" customFormat="1" x14ac:dyDescent="0.25">
      <c r="F463" s="19"/>
      <c r="G463" s="19"/>
      <c r="H463" s="19"/>
      <c r="I463" s="19"/>
      <c r="J463" s="19"/>
      <c r="K463" s="19"/>
      <c r="L463" s="19"/>
    </row>
    <row r="464" spans="6:12" s="17" customFormat="1" x14ac:dyDescent="0.25">
      <c r="F464" s="19"/>
      <c r="G464" s="19"/>
      <c r="H464" s="19"/>
      <c r="I464" s="19"/>
      <c r="J464" s="19"/>
      <c r="K464" s="19"/>
      <c r="L464" s="19"/>
    </row>
    <row r="465" spans="6:12" s="17" customFormat="1" x14ac:dyDescent="0.25">
      <c r="F465" s="19"/>
      <c r="G465" s="19"/>
      <c r="H465" s="19"/>
      <c r="I465" s="19"/>
      <c r="J465" s="19"/>
      <c r="K465" s="19"/>
      <c r="L465" s="19"/>
    </row>
    <row r="466" spans="6:12" s="17" customFormat="1" x14ac:dyDescent="0.25">
      <c r="F466" s="19"/>
      <c r="G466" s="19"/>
      <c r="H466" s="19"/>
      <c r="I466" s="19"/>
      <c r="J466" s="19"/>
      <c r="K466" s="19"/>
      <c r="L466" s="19"/>
    </row>
    <row r="467" spans="6:12" s="17" customFormat="1" x14ac:dyDescent="0.25">
      <c r="F467" s="19"/>
      <c r="G467" s="19"/>
      <c r="H467" s="19"/>
      <c r="I467" s="19"/>
      <c r="J467" s="19"/>
      <c r="K467" s="19"/>
      <c r="L467" s="19"/>
    </row>
    <row r="468" spans="6:12" s="17" customFormat="1" x14ac:dyDescent="0.25">
      <c r="F468" s="19"/>
      <c r="G468" s="19"/>
      <c r="H468" s="19"/>
      <c r="I468" s="19"/>
      <c r="J468" s="19"/>
      <c r="K468" s="19"/>
      <c r="L468" s="19"/>
    </row>
    <row r="469" spans="6:12" s="17" customFormat="1" x14ac:dyDescent="0.25">
      <c r="F469" s="19"/>
      <c r="G469" s="19"/>
      <c r="H469" s="19"/>
      <c r="I469" s="19"/>
      <c r="J469" s="19"/>
      <c r="K469" s="19"/>
      <c r="L469" s="19"/>
    </row>
    <row r="470" spans="6:12" s="17" customFormat="1" x14ac:dyDescent="0.25">
      <c r="F470" s="19"/>
      <c r="G470" s="19"/>
      <c r="H470" s="19"/>
      <c r="I470" s="19"/>
      <c r="J470" s="19"/>
      <c r="K470" s="19"/>
      <c r="L470" s="19"/>
    </row>
    <row r="471" spans="6:12" s="17" customFormat="1" x14ac:dyDescent="0.25">
      <c r="F471" s="19"/>
      <c r="G471" s="19"/>
      <c r="H471" s="19"/>
      <c r="I471" s="19"/>
      <c r="J471" s="19"/>
      <c r="K471" s="19"/>
      <c r="L471" s="19"/>
    </row>
    <row r="472" spans="6:12" s="17" customFormat="1" x14ac:dyDescent="0.25">
      <c r="F472" s="19"/>
      <c r="G472" s="19"/>
      <c r="H472" s="19"/>
      <c r="I472" s="19"/>
      <c r="J472" s="19"/>
      <c r="K472" s="19"/>
      <c r="L472" s="19"/>
    </row>
    <row r="473" spans="6:12" s="17" customFormat="1" x14ac:dyDescent="0.25">
      <c r="F473" s="19"/>
      <c r="G473" s="19"/>
      <c r="H473" s="19"/>
      <c r="I473" s="19"/>
      <c r="J473" s="19"/>
      <c r="K473" s="19"/>
      <c r="L473" s="19"/>
    </row>
    <row r="474" spans="6:12" s="17" customFormat="1" x14ac:dyDescent="0.25">
      <c r="F474" s="19"/>
      <c r="G474" s="19"/>
      <c r="H474" s="19"/>
      <c r="I474" s="19"/>
      <c r="J474" s="19"/>
      <c r="K474" s="19"/>
      <c r="L474" s="19"/>
    </row>
    <row r="475" spans="6:12" s="17" customFormat="1" x14ac:dyDescent="0.25">
      <c r="F475" s="19"/>
      <c r="G475" s="19"/>
      <c r="H475" s="19"/>
      <c r="I475" s="19"/>
      <c r="J475" s="19"/>
      <c r="K475" s="19"/>
      <c r="L475" s="19"/>
    </row>
    <row r="476" spans="6:12" s="17" customFormat="1" x14ac:dyDescent="0.25">
      <c r="F476" s="19"/>
      <c r="G476" s="19"/>
      <c r="H476" s="19"/>
      <c r="I476" s="19"/>
      <c r="J476" s="19"/>
      <c r="K476" s="19"/>
      <c r="L476" s="19"/>
    </row>
    <row r="477" spans="6:12" s="17" customFormat="1" x14ac:dyDescent="0.25">
      <c r="F477" s="19"/>
      <c r="G477" s="19"/>
      <c r="H477" s="19"/>
      <c r="I477" s="19"/>
      <c r="J477" s="19"/>
      <c r="K477" s="19"/>
      <c r="L477" s="19"/>
    </row>
    <row r="478" spans="6:12" s="17" customFormat="1" x14ac:dyDescent="0.25">
      <c r="F478" s="19"/>
      <c r="G478" s="19"/>
      <c r="H478" s="19"/>
      <c r="I478" s="19"/>
      <c r="J478" s="19"/>
      <c r="K478" s="19"/>
      <c r="L478" s="19"/>
    </row>
    <row r="479" spans="6:12" s="17" customFormat="1" x14ac:dyDescent="0.25">
      <c r="F479" s="19"/>
      <c r="G479" s="19"/>
      <c r="H479" s="19"/>
      <c r="I479" s="19"/>
      <c r="J479" s="19"/>
      <c r="K479" s="19"/>
      <c r="L479" s="19"/>
    </row>
    <row r="480" spans="6:12" s="17" customFormat="1" x14ac:dyDescent="0.25">
      <c r="F480" s="19"/>
      <c r="G480" s="19"/>
      <c r="H480" s="19"/>
      <c r="I480" s="19"/>
      <c r="J480" s="19"/>
      <c r="K480" s="19"/>
      <c r="L480" s="19"/>
    </row>
    <row r="481" spans="6:12" s="17" customFormat="1" x14ac:dyDescent="0.25">
      <c r="F481" s="19"/>
      <c r="G481" s="19"/>
      <c r="H481" s="19"/>
      <c r="I481" s="19"/>
      <c r="J481" s="19"/>
      <c r="K481" s="19"/>
      <c r="L481" s="19"/>
    </row>
    <row r="482" spans="6:12" s="17" customFormat="1" x14ac:dyDescent="0.25">
      <c r="F482" s="19"/>
      <c r="G482" s="19"/>
      <c r="H482" s="19"/>
      <c r="I482" s="19"/>
      <c r="J482" s="19"/>
      <c r="K482" s="19"/>
      <c r="L482" s="19"/>
    </row>
    <row r="483" spans="6:12" s="17" customFormat="1" x14ac:dyDescent="0.25">
      <c r="F483" s="19"/>
      <c r="G483" s="19"/>
      <c r="H483" s="19"/>
      <c r="I483" s="19"/>
      <c r="J483" s="19"/>
      <c r="K483" s="19"/>
      <c r="L483" s="19"/>
    </row>
    <row r="484" spans="6:12" s="17" customFormat="1" x14ac:dyDescent="0.25">
      <c r="F484" s="19"/>
      <c r="G484" s="19"/>
      <c r="H484" s="19"/>
      <c r="I484" s="19"/>
      <c r="J484" s="19"/>
      <c r="K484" s="19"/>
      <c r="L484" s="19"/>
    </row>
    <row r="485" spans="6:12" s="17" customFormat="1" x14ac:dyDescent="0.25">
      <c r="F485" s="19"/>
      <c r="G485" s="19"/>
      <c r="H485" s="19"/>
      <c r="I485" s="19"/>
      <c r="J485" s="19"/>
      <c r="K485" s="19"/>
      <c r="L485" s="19"/>
    </row>
    <row r="486" spans="6:12" s="17" customFormat="1" x14ac:dyDescent="0.25">
      <c r="F486" s="19"/>
      <c r="G486" s="19"/>
      <c r="H486" s="19"/>
      <c r="I486" s="19"/>
      <c r="J486" s="19"/>
      <c r="K486" s="19"/>
      <c r="L486" s="19"/>
    </row>
    <row r="487" spans="6:12" s="17" customFormat="1" x14ac:dyDescent="0.25">
      <c r="F487" s="19"/>
      <c r="G487" s="19"/>
      <c r="H487" s="19"/>
      <c r="I487" s="19"/>
      <c r="J487" s="19"/>
      <c r="K487" s="19"/>
      <c r="L487" s="19"/>
    </row>
    <row r="488" spans="6:12" s="17" customFormat="1" x14ac:dyDescent="0.25">
      <c r="F488" s="19"/>
      <c r="G488" s="19"/>
      <c r="H488" s="19"/>
      <c r="I488" s="19"/>
      <c r="J488" s="19"/>
      <c r="K488" s="19"/>
      <c r="L488" s="19"/>
    </row>
    <row r="489" spans="6:12" s="17" customFormat="1" x14ac:dyDescent="0.25">
      <c r="F489" s="19"/>
      <c r="G489" s="19"/>
      <c r="H489" s="19"/>
      <c r="I489" s="19"/>
      <c r="J489" s="19"/>
      <c r="K489" s="19"/>
      <c r="L489" s="19"/>
    </row>
    <row r="490" spans="6:12" s="17" customFormat="1" x14ac:dyDescent="0.25">
      <c r="F490" s="19"/>
      <c r="G490" s="19"/>
      <c r="H490" s="19"/>
      <c r="I490" s="19"/>
      <c r="J490" s="19"/>
      <c r="K490" s="19"/>
      <c r="L490" s="19"/>
    </row>
    <row r="491" spans="6:12" s="17" customFormat="1" x14ac:dyDescent="0.25">
      <c r="F491" s="19"/>
      <c r="G491" s="19"/>
      <c r="H491" s="19"/>
      <c r="I491" s="19"/>
      <c r="J491" s="19"/>
      <c r="K491" s="19"/>
      <c r="L491" s="19"/>
    </row>
    <row r="492" spans="6:12" s="17" customFormat="1" x14ac:dyDescent="0.25">
      <c r="F492" s="19"/>
      <c r="G492" s="19"/>
      <c r="H492" s="19"/>
      <c r="I492" s="19"/>
      <c r="J492" s="19"/>
      <c r="K492" s="19"/>
      <c r="L492" s="19"/>
    </row>
    <row r="493" spans="6:12" s="17" customFormat="1" x14ac:dyDescent="0.25">
      <c r="F493" s="19"/>
      <c r="G493" s="19"/>
      <c r="H493" s="19"/>
      <c r="I493" s="19"/>
      <c r="J493" s="19"/>
      <c r="K493" s="19"/>
      <c r="L493" s="19"/>
    </row>
    <row r="494" spans="6:12" s="17" customFormat="1" x14ac:dyDescent="0.25">
      <c r="F494" s="19"/>
      <c r="G494" s="19"/>
      <c r="H494" s="19"/>
      <c r="I494" s="19"/>
      <c r="J494" s="19"/>
      <c r="K494" s="19"/>
      <c r="L494" s="19"/>
    </row>
    <row r="495" spans="6:12" s="17" customFormat="1" x14ac:dyDescent="0.25">
      <c r="F495" s="19"/>
      <c r="G495" s="19"/>
      <c r="H495" s="19"/>
      <c r="I495" s="19"/>
      <c r="J495" s="19"/>
      <c r="K495" s="19"/>
      <c r="L495" s="19"/>
    </row>
    <row r="496" spans="6:12" s="17" customFormat="1" x14ac:dyDescent="0.25">
      <c r="F496" s="19"/>
      <c r="G496" s="19"/>
      <c r="H496" s="19"/>
      <c r="I496" s="19"/>
      <c r="J496" s="19"/>
      <c r="K496" s="19"/>
      <c r="L496" s="19"/>
    </row>
    <row r="497" spans="6:12" s="17" customFormat="1" x14ac:dyDescent="0.25">
      <c r="F497" s="19"/>
      <c r="G497" s="19"/>
      <c r="H497" s="19"/>
      <c r="I497" s="19"/>
      <c r="J497" s="19"/>
      <c r="K497" s="19"/>
      <c r="L497" s="19"/>
    </row>
    <row r="498" spans="6:12" s="17" customFormat="1" x14ac:dyDescent="0.25">
      <c r="F498" s="19"/>
      <c r="G498" s="19"/>
      <c r="H498" s="19"/>
      <c r="I498" s="19"/>
      <c r="J498" s="19"/>
      <c r="K498" s="19"/>
      <c r="L498" s="19"/>
    </row>
    <row r="499" spans="6:12" s="17" customFormat="1" x14ac:dyDescent="0.25">
      <c r="F499" s="19"/>
      <c r="G499" s="19"/>
      <c r="H499" s="19"/>
      <c r="I499" s="19"/>
      <c r="J499" s="19"/>
      <c r="K499" s="19"/>
      <c r="L499" s="19"/>
    </row>
    <row r="500" spans="6:12" s="17" customFormat="1" x14ac:dyDescent="0.25">
      <c r="F500" s="19"/>
      <c r="G500" s="19"/>
      <c r="H500" s="19"/>
      <c r="I500" s="19"/>
      <c r="J500" s="19"/>
      <c r="K500" s="19"/>
      <c r="L500" s="19"/>
    </row>
    <row r="501" spans="6:12" s="17" customFormat="1" x14ac:dyDescent="0.25">
      <c r="F501" s="19"/>
      <c r="G501" s="19"/>
      <c r="H501" s="19"/>
      <c r="I501" s="19"/>
      <c r="J501" s="19"/>
      <c r="K501" s="19"/>
      <c r="L501" s="19"/>
    </row>
    <row r="502" spans="6:12" s="17" customFormat="1" x14ac:dyDescent="0.25">
      <c r="F502" s="19"/>
      <c r="G502" s="19"/>
      <c r="H502" s="19"/>
      <c r="I502" s="19"/>
      <c r="J502" s="19"/>
      <c r="K502" s="19"/>
      <c r="L502" s="19"/>
    </row>
    <row r="503" spans="6:12" s="17" customFormat="1" x14ac:dyDescent="0.25">
      <c r="F503" s="19"/>
      <c r="G503" s="19"/>
      <c r="H503" s="19"/>
      <c r="I503" s="19"/>
      <c r="J503" s="19"/>
      <c r="K503" s="19"/>
      <c r="L503" s="19"/>
    </row>
    <row r="504" spans="6:12" s="17" customFormat="1" x14ac:dyDescent="0.25">
      <c r="F504" s="19"/>
      <c r="G504" s="19"/>
      <c r="H504" s="19"/>
      <c r="I504" s="19"/>
      <c r="J504" s="19"/>
      <c r="K504" s="19"/>
      <c r="L504" s="19"/>
    </row>
    <row r="505" spans="6:12" s="17" customFormat="1" x14ac:dyDescent="0.25">
      <c r="F505" s="19"/>
      <c r="G505" s="19"/>
      <c r="H505" s="19"/>
      <c r="I505" s="19"/>
      <c r="J505" s="19"/>
      <c r="K505" s="19"/>
      <c r="L505" s="19"/>
    </row>
    <row r="506" spans="6:12" s="17" customFormat="1" x14ac:dyDescent="0.25">
      <c r="F506" s="19"/>
      <c r="G506" s="19"/>
      <c r="H506" s="19"/>
      <c r="I506" s="19"/>
      <c r="J506" s="19"/>
      <c r="K506" s="19"/>
      <c r="L506" s="19"/>
    </row>
    <row r="507" spans="6:12" s="17" customFormat="1" x14ac:dyDescent="0.25">
      <c r="F507" s="19"/>
      <c r="G507" s="19"/>
      <c r="H507" s="19"/>
      <c r="I507" s="19"/>
      <c r="J507" s="19"/>
      <c r="K507" s="19"/>
      <c r="L507" s="19"/>
    </row>
    <row r="508" spans="6:12" s="17" customFormat="1" x14ac:dyDescent="0.25">
      <c r="F508" s="19"/>
      <c r="G508" s="19"/>
      <c r="H508" s="19"/>
      <c r="I508" s="19"/>
      <c r="J508" s="19"/>
      <c r="K508" s="19"/>
      <c r="L508" s="19"/>
    </row>
    <row r="509" spans="6:12" s="17" customFormat="1" x14ac:dyDescent="0.25">
      <c r="F509" s="19"/>
      <c r="G509" s="19"/>
      <c r="H509" s="19"/>
      <c r="I509" s="19"/>
      <c r="J509" s="19"/>
      <c r="K509" s="19"/>
      <c r="L509" s="19"/>
    </row>
    <row r="510" spans="6:12" s="17" customFormat="1" x14ac:dyDescent="0.25">
      <c r="F510" s="19"/>
      <c r="G510" s="19"/>
      <c r="H510" s="19"/>
      <c r="I510" s="19"/>
      <c r="J510" s="19"/>
      <c r="K510" s="19"/>
      <c r="L510" s="19"/>
    </row>
    <row r="511" spans="6:12" s="17" customFormat="1" x14ac:dyDescent="0.25">
      <c r="F511" s="19"/>
      <c r="G511" s="19"/>
      <c r="H511" s="19"/>
      <c r="I511" s="19"/>
      <c r="J511" s="19"/>
      <c r="K511" s="19"/>
      <c r="L511" s="19"/>
    </row>
    <row r="512" spans="6:12" s="17" customFormat="1" x14ac:dyDescent="0.25">
      <c r="F512" s="19"/>
      <c r="G512" s="19"/>
      <c r="H512" s="19"/>
      <c r="I512" s="19"/>
      <c r="J512" s="19"/>
      <c r="K512" s="19"/>
      <c r="L512" s="19"/>
    </row>
    <row r="513" spans="6:12" s="17" customFormat="1" x14ac:dyDescent="0.25">
      <c r="F513" s="19"/>
      <c r="G513" s="19"/>
      <c r="H513" s="19"/>
      <c r="I513" s="19"/>
      <c r="J513" s="19"/>
      <c r="K513" s="19"/>
      <c r="L513" s="19"/>
    </row>
    <row r="514" spans="6:12" s="17" customFormat="1" x14ac:dyDescent="0.25">
      <c r="F514" s="19"/>
      <c r="G514" s="19"/>
      <c r="H514" s="19"/>
      <c r="I514" s="19"/>
      <c r="J514" s="19"/>
      <c r="K514" s="19"/>
      <c r="L514" s="19"/>
    </row>
    <row r="515" spans="6:12" s="17" customFormat="1" x14ac:dyDescent="0.25">
      <c r="F515" s="19"/>
      <c r="G515" s="19"/>
      <c r="H515" s="19"/>
      <c r="I515" s="19"/>
      <c r="J515" s="19"/>
      <c r="K515" s="19"/>
      <c r="L515" s="19"/>
    </row>
    <row r="516" spans="6:12" s="17" customFormat="1" x14ac:dyDescent="0.25">
      <c r="F516" s="19"/>
      <c r="G516" s="19"/>
      <c r="H516" s="19"/>
      <c r="I516" s="19"/>
      <c r="J516" s="19"/>
      <c r="K516" s="19"/>
      <c r="L516" s="19"/>
    </row>
    <row r="517" spans="6:12" s="17" customFormat="1" x14ac:dyDescent="0.25">
      <c r="F517" s="19"/>
      <c r="G517" s="19"/>
      <c r="H517" s="19"/>
      <c r="I517" s="19"/>
      <c r="J517" s="19"/>
      <c r="K517" s="19"/>
      <c r="L517" s="19"/>
    </row>
    <row r="518" spans="6:12" s="17" customFormat="1" x14ac:dyDescent="0.25">
      <c r="F518" s="19"/>
      <c r="G518" s="19"/>
      <c r="H518" s="19"/>
      <c r="I518" s="19"/>
      <c r="J518" s="19"/>
      <c r="K518" s="19"/>
      <c r="L518" s="19"/>
    </row>
    <row r="519" spans="6:12" s="17" customFormat="1" x14ac:dyDescent="0.25">
      <c r="F519" s="19"/>
      <c r="G519" s="19"/>
      <c r="H519" s="19"/>
      <c r="I519" s="19"/>
      <c r="J519" s="19"/>
      <c r="K519" s="19"/>
      <c r="L519" s="19"/>
    </row>
    <row r="520" spans="6:12" s="17" customFormat="1" x14ac:dyDescent="0.25">
      <c r="F520" s="19"/>
      <c r="G520" s="19"/>
      <c r="H520" s="19"/>
      <c r="I520" s="19"/>
      <c r="J520" s="19"/>
      <c r="K520" s="19"/>
      <c r="L520" s="19"/>
    </row>
    <row r="521" spans="6:12" s="17" customFormat="1" x14ac:dyDescent="0.25">
      <c r="F521" s="19"/>
      <c r="G521" s="19"/>
      <c r="H521" s="19"/>
      <c r="I521" s="19"/>
      <c r="J521" s="19"/>
      <c r="K521" s="19"/>
      <c r="L521" s="19"/>
    </row>
    <row r="522" spans="6:12" s="17" customFormat="1" x14ac:dyDescent="0.25">
      <c r="F522" s="19"/>
      <c r="G522" s="19"/>
      <c r="H522" s="19"/>
      <c r="I522" s="19"/>
      <c r="J522" s="19"/>
      <c r="K522" s="19"/>
      <c r="L522" s="19"/>
    </row>
    <row r="523" spans="6:12" s="17" customFormat="1" x14ac:dyDescent="0.25">
      <c r="F523" s="19"/>
      <c r="G523" s="19"/>
      <c r="H523" s="19"/>
      <c r="I523" s="19"/>
      <c r="J523" s="19"/>
      <c r="K523" s="19"/>
      <c r="L523" s="19"/>
    </row>
    <row r="524" spans="6:12" s="17" customFormat="1" x14ac:dyDescent="0.25">
      <c r="F524" s="19"/>
      <c r="G524" s="19"/>
      <c r="H524" s="19"/>
      <c r="I524" s="19"/>
      <c r="J524" s="19"/>
      <c r="K524" s="19"/>
      <c r="L524" s="19"/>
    </row>
    <row r="525" spans="6:12" s="17" customFormat="1" x14ac:dyDescent="0.25">
      <c r="F525" s="19"/>
      <c r="G525" s="19"/>
      <c r="H525" s="19"/>
      <c r="I525" s="19"/>
      <c r="J525" s="19"/>
      <c r="K525" s="19"/>
      <c r="L525" s="19"/>
    </row>
    <row r="526" spans="6:12" s="17" customFormat="1" x14ac:dyDescent="0.25">
      <c r="F526" s="19"/>
      <c r="G526" s="19"/>
      <c r="H526" s="19"/>
      <c r="I526" s="19"/>
      <c r="J526" s="19"/>
      <c r="K526" s="19"/>
      <c r="L526" s="19"/>
    </row>
    <row r="527" spans="6:12" s="17" customFormat="1" x14ac:dyDescent="0.25">
      <c r="F527" s="19"/>
      <c r="G527" s="19"/>
      <c r="H527" s="19"/>
      <c r="I527" s="19"/>
      <c r="J527" s="19"/>
      <c r="K527" s="19"/>
      <c r="L527" s="19"/>
    </row>
    <row r="528" spans="6:12" s="17" customFormat="1" x14ac:dyDescent="0.25">
      <c r="F528" s="19"/>
      <c r="G528" s="19"/>
      <c r="H528" s="19"/>
      <c r="I528" s="19"/>
      <c r="J528" s="19"/>
      <c r="K528" s="19"/>
      <c r="L528" s="19"/>
    </row>
    <row r="529" spans="6:12" s="17" customFormat="1" x14ac:dyDescent="0.25">
      <c r="F529" s="19"/>
      <c r="G529" s="19"/>
      <c r="H529" s="19"/>
      <c r="I529" s="19"/>
      <c r="J529" s="19"/>
      <c r="K529" s="19"/>
      <c r="L529" s="19"/>
    </row>
    <row r="530" spans="6:12" s="17" customFormat="1" x14ac:dyDescent="0.25">
      <c r="F530" s="19"/>
      <c r="G530" s="19"/>
      <c r="H530" s="19"/>
      <c r="I530" s="19"/>
      <c r="J530" s="19"/>
      <c r="K530" s="19"/>
      <c r="L530" s="19"/>
    </row>
    <row r="531" spans="6:12" s="17" customFormat="1" x14ac:dyDescent="0.25">
      <c r="F531" s="19"/>
      <c r="G531" s="19"/>
      <c r="H531" s="19"/>
      <c r="I531" s="19"/>
      <c r="J531" s="19"/>
      <c r="K531" s="19"/>
      <c r="L531" s="19"/>
    </row>
    <row r="532" spans="6:12" s="17" customFormat="1" x14ac:dyDescent="0.25">
      <c r="F532" s="19"/>
      <c r="G532" s="19"/>
      <c r="H532" s="19"/>
      <c r="I532" s="19"/>
      <c r="J532" s="19"/>
      <c r="K532" s="19"/>
      <c r="L532" s="19"/>
    </row>
    <row r="533" spans="6:12" s="17" customFormat="1" x14ac:dyDescent="0.25">
      <c r="F533" s="19"/>
      <c r="G533" s="19"/>
      <c r="H533" s="19"/>
      <c r="I533" s="19"/>
      <c r="J533" s="19"/>
      <c r="K533" s="19"/>
      <c r="L533" s="19"/>
    </row>
    <row r="534" spans="6:12" s="17" customFormat="1" x14ac:dyDescent="0.25">
      <c r="F534" s="19"/>
      <c r="G534" s="19"/>
      <c r="H534" s="19"/>
      <c r="I534" s="19"/>
      <c r="J534" s="19"/>
      <c r="K534" s="19"/>
      <c r="L534" s="19"/>
    </row>
    <row r="535" spans="6:12" s="17" customFormat="1" x14ac:dyDescent="0.25">
      <c r="F535" s="19"/>
      <c r="G535" s="19"/>
      <c r="H535" s="19"/>
      <c r="I535" s="19"/>
      <c r="J535" s="19"/>
      <c r="K535" s="19"/>
      <c r="L535" s="19"/>
    </row>
    <row r="536" spans="6:12" s="17" customFormat="1" x14ac:dyDescent="0.25">
      <c r="F536" s="19"/>
      <c r="G536" s="19"/>
      <c r="H536" s="19"/>
      <c r="I536" s="19"/>
      <c r="J536" s="19"/>
      <c r="K536" s="19"/>
      <c r="L536" s="19"/>
    </row>
    <row r="537" spans="6:12" s="17" customFormat="1" x14ac:dyDescent="0.25">
      <c r="F537" s="19"/>
      <c r="G537" s="19"/>
      <c r="H537" s="19"/>
      <c r="I537" s="19"/>
      <c r="J537" s="19"/>
      <c r="K537" s="19"/>
      <c r="L537" s="19"/>
    </row>
    <row r="538" spans="6:12" s="17" customFormat="1" x14ac:dyDescent="0.25">
      <c r="F538" s="19"/>
      <c r="G538" s="19"/>
      <c r="H538" s="19"/>
      <c r="I538" s="19"/>
      <c r="J538" s="19"/>
      <c r="K538" s="19"/>
      <c r="L538" s="19"/>
    </row>
    <row r="539" spans="6:12" s="17" customFormat="1" x14ac:dyDescent="0.25">
      <c r="F539" s="19"/>
      <c r="G539" s="19"/>
      <c r="H539" s="19"/>
      <c r="I539" s="19"/>
      <c r="J539" s="19"/>
      <c r="K539" s="19"/>
      <c r="L539" s="19"/>
    </row>
    <row r="540" spans="6:12" s="17" customFormat="1" x14ac:dyDescent="0.25">
      <c r="F540" s="19"/>
      <c r="G540" s="19"/>
      <c r="H540" s="19"/>
      <c r="I540" s="19"/>
      <c r="J540" s="19"/>
      <c r="K540" s="19"/>
      <c r="L540" s="19"/>
    </row>
    <row r="541" spans="6:12" s="17" customFormat="1" x14ac:dyDescent="0.25">
      <c r="F541" s="19"/>
      <c r="G541" s="19"/>
      <c r="H541" s="19"/>
      <c r="I541" s="19"/>
      <c r="J541" s="19"/>
      <c r="K541" s="19"/>
      <c r="L541" s="19"/>
    </row>
    <row r="542" spans="6:12" s="17" customFormat="1" x14ac:dyDescent="0.25">
      <c r="F542" s="19"/>
      <c r="G542" s="19"/>
      <c r="H542" s="19"/>
      <c r="I542" s="19"/>
      <c r="J542" s="19"/>
      <c r="K542" s="19"/>
      <c r="L542" s="19"/>
    </row>
    <row r="543" spans="6:12" s="17" customFormat="1" x14ac:dyDescent="0.25">
      <c r="F543" s="19"/>
      <c r="G543" s="19"/>
      <c r="H543" s="19"/>
      <c r="I543" s="19"/>
      <c r="J543" s="19"/>
      <c r="K543" s="19"/>
      <c r="L543" s="19"/>
    </row>
    <row r="544" spans="6:12" s="17" customFormat="1" x14ac:dyDescent="0.25">
      <c r="F544" s="19"/>
      <c r="G544" s="19"/>
      <c r="H544" s="19"/>
      <c r="I544" s="19"/>
      <c r="J544" s="19"/>
      <c r="K544" s="19"/>
      <c r="L544" s="19"/>
    </row>
    <row r="545" spans="6:12" s="17" customFormat="1" x14ac:dyDescent="0.25">
      <c r="F545" s="19"/>
      <c r="G545" s="19"/>
      <c r="H545" s="19"/>
      <c r="I545" s="19"/>
      <c r="J545" s="19"/>
      <c r="K545" s="19"/>
      <c r="L545" s="19"/>
    </row>
    <row r="546" spans="6:12" s="17" customFormat="1" x14ac:dyDescent="0.25">
      <c r="F546" s="19"/>
      <c r="G546" s="19"/>
      <c r="H546" s="19"/>
      <c r="I546" s="19"/>
      <c r="J546" s="19"/>
      <c r="K546" s="19"/>
      <c r="L546" s="19"/>
    </row>
    <row r="547" spans="6:12" s="17" customFormat="1" x14ac:dyDescent="0.25">
      <c r="F547" s="19"/>
      <c r="G547" s="19"/>
      <c r="H547" s="19"/>
      <c r="I547" s="19"/>
      <c r="J547" s="19"/>
      <c r="K547" s="19"/>
      <c r="L547" s="19"/>
    </row>
    <row r="548" spans="6:12" s="17" customFormat="1" x14ac:dyDescent="0.25">
      <c r="F548" s="19"/>
      <c r="G548" s="19"/>
      <c r="H548" s="19"/>
      <c r="I548" s="19"/>
      <c r="J548" s="19"/>
      <c r="K548" s="19"/>
      <c r="L548" s="19"/>
    </row>
    <row r="549" spans="6:12" s="17" customFormat="1" x14ac:dyDescent="0.25">
      <c r="F549" s="19"/>
      <c r="G549" s="19"/>
      <c r="H549" s="19"/>
      <c r="I549" s="19"/>
      <c r="J549" s="19"/>
      <c r="K549" s="19"/>
      <c r="L549" s="19"/>
    </row>
    <row r="550" spans="6:12" s="17" customFormat="1" x14ac:dyDescent="0.25">
      <c r="F550" s="19"/>
      <c r="G550" s="19"/>
      <c r="H550" s="19"/>
      <c r="I550" s="19"/>
      <c r="J550" s="19"/>
      <c r="K550" s="19"/>
      <c r="L550" s="19"/>
    </row>
    <row r="551" spans="6:12" s="17" customFormat="1" x14ac:dyDescent="0.25">
      <c r="F551" s="19"/>
      <c r="G551" s="19"/>
      <c r="H551" s="19"/>
      <c r="I551" s="19"/>
      <c r="J551" s="19"/>
      <c r="K551" s="19"/>
      <c r="L551" s="19"/>
    </row>
    <row r="552" spans="6:12" s="17" customFormat="1" x14ac:dyDescent="0.25">
      <c r="F552" s="19"/>
      <c r="G552" s="19"/>
      <c r="H552" s="19"/>
      <c r="I552" s="19"/>
      <c r="J552" s="19"/>
      <c r="K552" s="19"/>
      <c r="L552" s="19"/>
    </row>
    <row r="553" spans="6:12" s="17" customFormat="1" x14ac:dyDescent="0.25">
      <c r="F553" s="19"/>
      <c r="G553" s="19"/>
      <c r="H553" s="19"/>
      <c r="I553" s="19"/>
      <c r="J553" s="19"/>
      <c r="K553" s="19"/>
      <c r="L553" s="19"/>
    </row>
    <row r="554" spans="6:12" s="17" customFormat="1" x14ac:dyDescent="0.25">
      <c r="F554" s="19"/>
      <c r="G554" s="19"/>
      <c r="H554" s="19"/>
      <c r="I554" s="19"/>
      <c r="J554" s="19"/>
      <c r="K554" s="19"/>
      <c r="L554" s="19"/>
    </row>
    <row r="555" spans="6:12" s="17" customFormat="1" x14ac:dyDescent="0.25">
      <c r="F555" s="19"/>
      <c r="G555" s="19"/>
      <c r="H555" s="19"/>
      <c r="I555" s="19"/>
      <c r="J555" s="19"/>
      <c r="K555" s="19"/>
      <c r="L555" s="19"/>
    </row>
    <row r="556" spans="6:12" s="17" customFormat="1" x14ac:dyDescent="0.25">
      <c r="F556" s="19"/>
      <c r="G556" s="19"/>
      <c r="H556" s="19"/>
      <c r="I556" s="19"/>
      <c r="J556" s="19"/>
      <c r="K556" s="19"/>
      <c r="L556" s="19"/>
    </row>
    <row r="557" spans="6:12" s="17" customFormat="1" x14ac:dyDescent="0.25">
      <c r="F557" s="19"/>
      <c r="G557" s="19"/>
      <c r="H557" s="19"/>
      <c r="I557" s="19"/>
      <c r="J557" s="19"/>
      <c r="K557" s="19"/>
      <c r="L557" s="19"/>
    </row>
    <row r="558" spans="6:12" s="17" customFormat="1" x14ac:dyDescent="0.25">
      <c r="F558" s="19"/>
      <c r="G558" s="19"/>
      <c r="H558" s="19"/>
      <c r="I558" s="19"/>
      <c r="J558" s="19"/>
      <c r="K558" s="19"/>
      <c r="L558" s="19"/>
    </row>
    <row r="559" spans="6:12" s="17" customFormat="1" x14ac:dyDescent="0.25">
      <c r="F559" s="19"/>
      <c r="G559" s="19"/>
      <c r="H559" s="19"/>
      <c r="I559" s="19"/>
      <c r="J559" s="19"/>
      <c r="K559" s="19"/>
      <c r="L559" s="19"/>
    </row>
    <row r="560" spans="6:12" s="17" customFormat="1" x14ac:dyDescent="0.25">
      <c r="F560" s="19"/>
      <c r="G560" s="19"/>
      <c r="H560" s="19"/>
      <c r="I560" s="19"/>
      <c r="J560" s="19"/>
      <c r="K560" s="19"/>
      <c r="L560" s="19"/>
    </row>
    <row r="561" spans="6:12" s="17" customFormat="1" x14ac:dyDescent="0.25">
      <c r="F561" s="19"/>
      <c r="G561" s="19"/>
      <c r="H561" s="19"/>
      <c r="I561" s="19"/>
      <c r="J561" s="19"/>
      <c r="K561" s="19"/>
      <c r="L561" s="19"/>
    </row>
    <row r="562" spans="6:12" s="17" customFormat="1" x14ac:dyDescent="0.25">
      <c r="F562" s="19"/>
      <c r="G562" s="19"/>
      <c r="H562" s="19"/>
      <c r="I562" s="19"/>
      <c r="J562" s="19"/>
      <c r="K562" s="19"/>
      <c r="L562" s="19"/>
    </row>
    <row r="563" spans="6:12" s="17" customFormat="1" x14ac:dyDescent="0.25">
      <c r="F563" s="19"/>
      <c r="G563" s="19"/>
      <c r="H563" s="19"/>
      <c r="I563" s="19"/>
      <c r="J563" s="19"/>
      <c r="K563" s="19"/>
      <c r="L563" s="19"/>
    </row>
    <row r="564" spans="6:12" s="17" customFormat="1" x14ac:dyDescent="0.25">
      <c r="F564" s="19"/>
      <c r="G564" s="19"/>
      <c r="H564" s="19"/>
      <c r="I564" s="19"/>
      <c r="J564" s="19"/>
      <c r="K564" s="19"/>
      <c r="L564" s="19"/>
    </row>
    <row r="565" spans="6:12" s="17" customFormat="1" x14ac:dyDescent="0.25">
      <c r="F565" s="19"/>
      <c r="G565" s="19"/>
      <c r="H565" s="19"/>
      <c r="I565" s="19"/>
      <c r="J565" s="19"/>
      <c r="K565" s="19"/>
      <c r="L565" s="19"/>
    </row>
    <row r="566" spans="6:12" s="17" customFormat="1" x14ac:dyDescent="0.25">
      <c r="F566" s="19"/>
      <c r="G566" s="19"/>
      <c r="H566" s="19"/>
      <c r="I566" s="19"/>
      <c r="J566" s="19"/>
      <c r="K566" s="19"/>
      <c r="L566" s="19"/>
    </row>
    <row r="567" spans="6:12" s="17" customFormat="1" x14ac:dyDescent="0.25">
      <c r="F567" s="19"/>
      <c r="G567" s="19"/>
      <c r="H567" s="19"/>
      <c r="I567" s="19"/>
      <c r="J567" s="19"/>
      <c r="K567" s="19"/>
      <c r="L567" s="19"/>
    </row>
    <row r="568" spans="6:12" s="17" customFormat="1" x14ac:dyDescent="0.25">
      <c r="F568" s="19"/>
      <c r="G568" s="19"/>
      <c r="H568" s="19"/>
      <c r="I568" s="19"/>
      <c r="J568" s="19"/>
      <c r="K568" s="19"/>
      <c r="L568" s="19"/>
    </row>
    <row r="569" spans="6:12" s="17" customFormat="1" x14ac:dyDescent="0.25">
      <c r="F569" s="19"/>
      <c r="G569" s="19"/>
      <c r="H569" s="19"/>
      <c r="I569" s="19"/>
      <c r="J569" s="19"/>
      <c r="K569" s="19"/>
      <c r="L569" s="19"/>
    </row>
    <row r="570" spans="6:12" s="17" customFormat="1" x14ac:dyDescent="0.25">
      <c r="F570" s="19"/>
      <c r="G570" s="19"/>
      <c r="H570" s="19"/>
      <c r="I570" s="19"/>
      <c r="J570" s="19"/>
      <c r="K570" s="19"/>
      <c r="L570" s="19"/>
    </row>
    <row r="571" spans="6:12" s="17" customFormat="1" x14ac:dyDescent="0.25">
      <c r="F571" s="19"/>
      <c r="G571" s="19"/>
      <c r="H571" s="19"/>
      <c r="I571" s="19"/>
      <c r="J571" s="19"/>
      <c r="K571" s="19"/>
      <c r="L571" s="19"/>
    </row>
    <row r="572" spans="6:12" s="17" customFormat="1" x14ac:dyDescent="0.25">
      <c r="F572" s="19"/>
      <c r="G572" s="19"/>
      <c r="H572" s="19"/>
      <c r="I572" s="19"/>
      <c r="J572" s="19"/>
      <c r="K572" s="19"/>
      <c r="L572" s="19"/>
    </row>
    <row r="573" spans="6:12" s="17" customFormat="1" x14ac:dyDescent="0.25">
      <c r="F573" s="19"/>
      <c r="G573" s="19"/>
      <c r="H573" s="19"/>
      <c r="I573" s="19"/>
      <c r="J573" s="19"/>
      <c r="K573" s="19"/>
      <c r="L573" s="19"/>
    </row>
    <row r="574" spans="6:12" s="17" customFormat="1" x14ac:dyDescent="0.25">
      <c r="F574" s="19"/>
      <c r="G574" s="19"/>
      <c r="H574" s="19"/>
      <c r="I574" s="19"/>
      <c r="J574" s="19"/>
      <c r="K574" s="19"/>
      <c r="L574" s="19"/>
    </row>
    <row r="575" spans="6:12" s="17" customFormat="1" x14ac:dyDescent="0.25">
      <c r="F575" s="19"/>
      <c r="G575" s="19"/>
      <c r="H575" s="19"/>
      <c r="I575" s="19"/>
      <c r="J575" s="19"/>
      <c r="K575" s="19"/>
      <c r="L575" s="19"/>
    </row>
    <row r="576" spans="6:12" s="17" customFormat="1" x14ac:dyDescent="0.25">
      <c r="F576" s="19"/>
      <c r="G576" s="19"/>
      <c r="H576" s="19"/>
      <c r="I576" s="19"/>
      <c r="J576" s="19"/>
      <c r="K576" s="19"/>
      <c r="L576" s="19"/>
    </row>
    <row r="577" spans="6:12" s="17" customFormat="1" x14ac:dyDescent="0.25">
      <c r="F577" s="19"/>
      <c r="G577" s="19"/>
      <c r="H577" s="19"/>
      <c r="I577" s="19"/>
      <c r="J577" s="19"/>
      <c r="K577" s="19"/>
      <c r="L577" s="19"/>
    </row>
    <row r="578" spans="6:12" s="17" customFormat="1" x14ac:dyDescent="0.25">
      <c r="F578" s="19"/>
      <c r="G578" s="19"/>
      <c r="H578" s="19"/>
      <c r="I578" s="19"/>
      <c r="J578" s="19"/>
      <c r="K578" s="19"/>
      <c r="L578" s="19"/>
    </row>
    <row r="579" spans="6:12" s="17" customFormat="1" x14ac:dyDescent="0.25">
      <c r="F579" s="19"/>
      <c r="G579" s="19"/>
      <c r="H579" s="19"/>
      <c r="I579" s="19"/>
      <c r="J579" s="19"/>
      <c r="K579" s="19"/>
      <c r="L579" s="19"/>
    </row>
    <row r="580" spans="6:12" s="17" customFormat="1" x14ac:dyDescent="0.25">
      <c r="F580" s="19"/>
      <c r="G580" s="19"/>
      <c r="H580" s="19"/>
      <c r="I580" s="19"/>
      <c r="J580" s="19"/>
      <c r="K580" s="19"/>
      <c r="L580" s="19"/>
    </row>
    <row r="581" spans="6:12" s="17" customFormat="1" x14ac:dyDescent="0.25">
      <c r="F581" s="19"/>
      <c r="G581" s="19"/>
      <c r="H581" s="19"/>
      <c r="I581" s="19"/>
      <c r="J581" s="19"/>
      <c r="K581" s="19"/>
      <c r="L581" s="19"/>
    </row>
    <row r="582" spans="6:12" s="17" customFormat="1" x14ac:dyDescent="0.25">
      <c r="F582" s="19"/>
      <c r="G582" s="19"/>
      <c r="H582" s="19"/>
      <c r="I582" s="19"/>
      <c r="J582" s="19"/>
      <c r="K582" s="19"/>
      <c r="L582" s="19"/>
    </row>
    <row r="583" spans="6:12" s="17" customFormat="1" x14ac:dyDescent="0.25">
      <c r="F583" s="19"/>
      <c r="G583" s="19"/>
      <c r="H583" s="19"/>
      <c r="I583" s="19"/>
      <c r="J583" s="19"/>
      <c r="K583" s="19"/>
      <c r="L583" s="19"/>
    </row>
    <row r="584" spans="6:12" s="17" customFormat="1" x14ac:dyDescent="0.25">
      <c r="F584" s="19"/>
      <c r="G584" s="19"/>
      <c r="H584" s="19"/>
      <c r="I584" s="19"/>
      <c r="J584" s="19"/>
      <c r="K584" s="19"/>
      <c r="L584" s="19"/>
    </row>
    <row r="585" spans="6:12" s="17" customFormat="1" x14ac:dyDescent="0.25">
      <c r="F585" s="19"/>
      <c r="G585" s="19"/>
      <c r="H585" s="19"/>
      <c r="I585" s="19"/>
      <c r="J585" s="19"/>
      <c r="K585" s="19"/>
      <c r="L585" s="19"/>
    </row>
    <row r="586" spans="6:12" s="17" customFormat="1" x14ac:dyDescent="0.25">
      <c r="F586" s="19"/>
      <c r="G586" s="19"/>
      <c r="H586" s="19"/>
      <c r="I586" s="19"/>
      <c r="J586" s="19"/>
      <c r="K586" s="19"/>
      <c r="L586" s="19"/>
    </row>
    <row r="587" spans="6:12" s="17" customFormat="1" x14ac:dyDescent="0.25">
      <c r="F587" s="19"/>
      <c r="G587" s="19"/>
      <c r="H587" s="19"/>
      <c r="I587" s="19"/>
      <c r="J587" s="19"/>
      <c r="K587" s="19"/>
      <c r="L587" s="19"/>
    </row>
    <row r="588" spans="6:12" s="17" customFormat="1" x14ac:dyDescent="0.25">
      <c r="F588" s="19"/>
      <c r="G588" s="19"/>
      <c r="H588" s="19"/>
      <c r="I588" s="19"/>
      <c r="J588" s="19"/>
      <c r="K588" s="19"/>
      <c r="L588" s="19"/>
    </row>
    <row r="589" spans="6:12" s="17" customFormat="1" x14ac:dyDescent="0.25">
      <c r="F589" s="19"/>
      <c r="G589" s="19"/>
      <c r="H589" s="19"/>
      <c r="I589" s="19"/>
      <c r="J589" s="19"/>
      <c r="K589" s="19"/>
      <c r="L589" s="19"/>
    </row>
    <row r="590" spans="6:12" s="17" customFormat="1" x14ac:dyDescent="0.25">
      <c r="F590" s="19"/>
      <c r="G590" s="19"/>
      <c r="H590" s="19"/>
      <c r="I590" s="19"/>
      <c r="J590" s="19"/>
      <c r="K590" s="19"/>
      <c r="L590" s="19"/>
    </row>
    <row r="591" spans="6:12" s="17" customFormat="1" x14ac:dyDescent="0.25">
      <c r="F591" s="19"/>
      <c r="G591" s="19"/>
      <c r="H591" s="19"/>
      <c r="I591" s="19"/>
      <c r="J591" s="19"/>
      <c r="K591" s="19"/>
      <c r="L591" s="19"/>
    </row>
    <row r="592" spans="6:12" s="17" customFormat="1" x14ac:dyDescent="0.25">
      <c r="F592" s="19"/>
      <c r="G592" s="19"/>
      <c r="H592" s="19"/>
      <c r="I592" s="19"/>
      <c r="J592" s="19"/>
      <c r="K592" s="19"/>
      <c r="L592" s="19"/>
    </row>
    <row r="593" spans="6:12" s="17" customFormat="1" x14ac:dyDescent="0.25">
      <c r="F593" s="19"/>
      <c r="G593" s="19"/>
      <c r="H593" s="19"/>
      <c r="I593" s="19"/>
      <c r="J593" s="19"/>
      <c r="K593" s="19"/>
      <c r="L593" s="19"/>
    </row>
    <row r="594" spans="6:12" s="17" customFormat="1" x14ac:dyDescent="0.25">
      <c r="F594" s="19"/>
      <c r="G594" s="19"/>
      <c r="H594" s="19"/>
      <c r="I594" s="19"/>
      <c r="J594" s="19"/>
      <c r="K594" s="19"/>
      <c r="L594" s="19"/>
    </row>
    <row r="595" spans="6:12" s="17" customFormat="1" x14ac:dyDescent="0.25">
      <c r="F595" s="19"/>
      <c r="G595" s="19"/>
      <c r="H595" s="19"/>
      <c r="I595" s="19"/>
      <c r="J595" s="19"/>
      <c r="K595" s="19"/>
      <c r="L595" s="19"/>
    </row>
    <row r="596" spans="6:12" s="17" customFormat="1" x14ac:dyDescent="0.25">
      <c r="F596" s="19"/>
      <c r="G596" s="19"/>
      <c r="H596" s="19"/>
      <c r="I596" s="19"/>
      <c r="J596" s="19"/>
      <c r="K596" s="19"/>
      <c r="L596" s="19"/>
    </row>
    <row r="597" spans="6:12" s="17" customFormat="1" x14ac:dyDescent="0.25">
      <c r="F597" s="19"/>
      <c r="G597" s="19"/>
      <c r="H597" s="19"/>
      <c r="I597" s="19"/>
      <c r="J597" s="19"/>
      <c r="K597" s="19"/>
      <c r="L597" s="19"/>
    </row>
    <row r="598" spans="6:12" s="17" customFormat="1" x14ac:dyDescent="0.25">
      <c r="F598" s="19"/>
      <c r="G598" s="19"/>
      <c r="H598" s="19"/>
      <c r="I598" s="19"/>
      <c r="J598" s="19"/>
      <c r="K598" s="19"/>
      <c r="L598" s="19"/>
    </row>
    <row r="599" spans="6:12" s="17" customFormat="1" x14ac:dyDescent="0.25">
      <c r="F599" s="19"/>
      <c r="G599" s="19"/>
      <c r="H599" s="19"/>
      <c r="I599" s="19"/>
      <c r="J599" s="19"/>
      <c r="K599" s="19"/>
      <c r="L599" s="19"/>
    </row>
    <row r="600" spans="6:12" s="17" customFormat="1" x14ac:dyDescent="0.25">
      <c r="F600" s="19"/>
      <c r="G600" s="19"/>
      <c r="H600" s="19"/>
      <c r="I600" s="19"/>
      <c r="J600" s="19"/>
      <c r="K600" s="19"/>
      <c r="L600" s="19"/>
    </row>
    <row r="601" spans="6:12" s="17" customFormat="1" x14ac:dyDescent="0.25">
      <c r="F601" s="19"/>
      <c r="G601" s="19"/>
      <c r="H601" s="19"/>
      <c r="I601" s="19"/>
      <c r="J601" s="19"/>
      <c r="K601" s="19"/>
      <c r="L601" s="19"/>
    </row>
    <row r="602" spans="6:12" s="17" customFormat="1" x14ac:dyDescent="0.25">
      <c r="F602" s="19"/>
      <c r="G602" s="19"/>
      <c r="H602" s="19"/>
      <c r="I602" s="19"/>
      <c r="J602" s="19"/>
      <c r="K602" s="19"/>
      <c r="L602" s="19"/>
    </row>
    <row r="603" spans="6:12" s="17" customFormat="1" x14ac:dyDescent="0.25">
      <c r="F603" s="19"/>
      <c r="G603" s="19"/>
      <c r="H603" s="19"/>
      <c r="I603" s="19"/>
      <c r="J603" s="19"/>
      <c r="K603" s="19"/>
      <c r="L603" s="19"/>
    </row>
    <row r="604" spans="6:12" s="17" customFormat="1" x14ac:dyDescent="0.25">
      <c r="F604" s="19"/>
      <c r="G604" s="19"/>
      <c r="H604" s="19"/>
      <c r="I604" s="19"/>
      <c r="J604" s="19"/>
      <c r="K604" s="19"/>
      <c r="L604" s="19"/>
    </row>
    <row r="605" spans="6:12" s="17" customFormat="1" x14ac:dyDescent="0.25">
      <c r="F605" s="19"/>
      <c r="G605" s="19"/>
      <c r="H605" s="19"/>
      <c r="I605" s="19"/>
      <c r="J605" s="19"/>
      <c r="K605" s="19"/>
      <c r="L605" s="19"/>
    </row>
    <row r="606" spans="6:12" s="17" customFormat="1" x14ac:dyDescent="0.25">
      <c r="F606" s="19"/>
      <c r="G606" s="19"/>
      <c r="H606" s="19"/>
      <c r="I606" s="19"/>
      <c r="J606" s="19"/>
      <c r="K606" s="19"/>
      <c r="L606" s="19"/>
    </row>
    <row r="607" spans="6:12" s="17" customFormat="1" x14ac:dyDescent="0.25">
      <c r="F607" s="19"/>
      <c r="G607" s="19"/>
      <c r="H607" s="19"/>
      <c r="I607" s="19"/>
      <c r="J607" s="19"/>
      <c r="K607" s="19"/>
      <c r="L607" s="19"/>
    </row>
    <row r="608" spans="6:12" s="17" customFormat="1" x14ac:dyDescent="0.25">
      <c r="F608" s="19"/>
      <c r="G608" s="19"/>
      <c r="H608" s="19"/>
      <c r="I608" s="19"/>
      <c r="J608" s="19"/>
      <c r="K608" s="19"/>
      <c r="L608" s="19"/>
    </row>
    <row r="609" spans="6:12" s="17" customFormat="1" x14ac:dyDescent="0.25">
      <c r="F609" s="19"/>
      <c r="G609" s="19"/>
      <c r="H609" s="19"/>
      <c r="I609" s="19"/>
      <c r="J609" s="19"/>
      <c r="K609" s="19"/>
      <c r="L609" s="19"/>
    </row>
    <row r="610" spans="6:12" s="17" customFormat="1" x14ac:dyDescent="0.25">
      <c r="F610" s="19"/>
      <c r="G610" s="19"/>
      <c r="H610" s="19"/>
      <c r="I610" s="19"/>
      <c r="J610" s="19"/>
      <c r="K610" s="19"/>
      <c r="L610" s="19"/>
    </row>
    <row r="611" spans="6:12" s="17" customFormat="1" x14ac:dyDescent="0.25">
      <c r="F611" s="19"/>
      <c r="G611" s="19"/>
      <c r="H611" s="19"/>
      <c r="I611" s="19"/>
      <c r="J611" s="19"/>
      <c r="K611" s="19"/>
      <c r="L611" s="19"/>
    </row>
    <row r="612" spans="6:12" s="17" customFormat="1" x14ac:dyDescent="0.25">
      <c r="F612" s="19"/>
      <c r="G612" s="19"/>
      <c r="H612" s="19"/>
      <c r="I612" s="19"/>
      <c r="J612" s="19"/>
      <c r="K612" s="19"/>
      <c r="L612" s="19"/>
    </row>
    <row r="613" spans="6:12" s="17" customFormat="1" x14ac:dyDescent="0.25">
      <c r="F613" s="19"/>
      <c r="G613" s="19"/>
      <c r="H613" s="19"/>
      <c r="I613" s="19"/>
      <c r="J613" s="19"/>
      <c r="K613" s="19"/>
      <c r="L613" s="19"/>
    </row>
    <row r="614" spans="6:12" s="17" customFormat="1" x14ac:dyDescent="0.25">
      <c r="F614" s="19"/>
      <c r="G614" s="19"/>
      <c r="H614" s="19"/>
      <c r="I614" s="19"/>
      <c r="J614" s="19"/>
      <c r="K614" s="19"/>
      <c r="L614" s="19"/>
    </row>
    <row r="615" spans="6:12" s="17" customFormat="1" x14ac:dyDescent="0.25">
      <c r="F615" s="19"/>
      <c r="G615" s="19"/>
      <c r="H615" s="19"/>
      <c r="I615" s="19"/>
      <c r="J615" s="19"/>
      <c r="K615" s="19"/>
      <c r="L615" s="19"/>
    </row>
    <row r="616" spans="6:12" s="17" customFormat="1" x14ac:dyDescent="0.25">
      <c r="F616" s="19"/>
      <c r="G616" s="19"/>
      <c r="H616" s="19"/>
      <c r="I616" s="19"/>
      <c r="J616" s="19"/>
      <c r="K616" s="19"/>
      <c r="L616" s="19"/>
    </row>
    <row r="617" spans="6:12" s="17" customFormat="1" x14ac:dyDescent="0.25">
      <c r="F617" s="19"/>
      <c r="G617" s="19"/>
      <c r="H617" s="19"/>
      <c r="I617" s="19"/>
      <c r="J617" s="19"/>
      <c r="K617" s="19"/>
      <c r="L617" s="19"/>
    </row>
    <row r="618" spans="6:12" s="17" customFormat="1" x14ac:dyDescent="0.25">
      <c r="F618" s="19"/>
      <c r="G618" s="19"/>
      <c r="H618" s="19"/>
      <c r="I618" s="19"/>
      <c r="J618" s="19"/>
      <c r="K618" s="19"/>
      <c r="L618" s="19"/>
    </row>
    <row r="619" spans="6:12" s="17" customFormat="1" x14ac:dyDescent="0.25">
      <c r="F619" s="19"/>
      <c r="G619" s="19"/>
      <c r="H619" s="19"/>
      <c r="I619" s="19"/>
      <c r="J619" s="19"/>
      <c r="K619" s="19"/>
      <c r="L619" s="19"/>
    </row>
    <row r="620" spans="6:12" s="17" customFormat="1" x14ac:dyDescent="0.25">
      <c r="F620" s="19"/>
      <c r="G620" s="19"/>
      <c r="H620" s="19"/>
      <c r="I620" s="19"/>
      <c r="J620" s="19"/>
      <c r="K620" s="19"/>
      <c r="L620" s="19"/>
    </row>
    <row r="621" spans="6:12" s="17" customFormat="1" x14ac:dyDescent="0.25">
      <c r="F621" s="19"/>
      <c r="G621" s="19"/>
      <c r="H621" s="19"/>
      <c r="I621" s="19"/>
      <c r="J621" s="19"/>
      <c r="K621" s="19"/>
      <c r="L621" s="19"/>
    </row>
    <row r="622" spans="6:12" s="17" customFormat="1" x14ac:dyDescent="0.25">
      <c r="F622" s="19"/>
      <c r="G622" s="19"/>
      <c r="H622" s="19"/>
      <c r="I622" s="19"/>
      <c r="J622" s="19"/>
      <c r="K622" s="19"/>
      <c r="L622" s="19"/>
    </row>
    <row r="623" spans="6:12" s="17" customFormat="1" x14ac:dyDescent="0.25">
      <c r="F623" s="19"/>
      <c r="G623" s="19"/>
      <c r="H623" s="19"/>
      <c r="I623" s="19"/>
      <c r="J623" s="19"/>
      <c r="K623" s="19"/>
      <c r="L623" s="19"/>
    </row>
    <row r="624" spans="6:12" s="17" customFormat="1" x14ac:dyDescent="0.25">
      <c r="F624" s="19"/>
      <c r="G624" s="19"/>
      <c r="H624" s="19"/>
      <c r="I624" s="19"/>
      <c r="J624" s="19"/>
      <c r="K624" s="19"/>
      <c r="L624" s="19"/>
    </row>
    <row r="625" spans="6:12" s="17" customFormat="1" x14ac:dyDescent="0.25">
      <c r="F625" s="19"/>
      <c r="G625" s="19"/>
      <c r="H625" s="19"/>
      <c r="I625" s="19"/>
      <c r="J625" s="19"/>
      <c r="K625" s="19"/>
      <c r="L625" s="19"/>
    </row>
    <row r="626" spans="6:12" s="17" customFormat="1" x14ac:dyDescent="0.25">
      <c r="F626" s="19"/>
      <c r="G626" s="19"/>
      <c r="H626" s="19"/>
      <c r="I626" s="19"/>
      <c r="J626" s="19"/>
      <c r="K626" s="19"/>
      <c r="L626" s="19"/>
    </row>
    <row r="627" spans="6:12" s="17" customFormat="1" x14ac:dyDescent="0.25">
      <c r="F627" s="19"/>
      <c r="G627" s="19"/>
      <c r="H627" s="19"/>
      <c r="I627" s="19"/>
      <c r="J627" s="19"/>
      <c r="K627" s="19"/>
      <c r="L627" s="19"/>
    </row>
    <row r="628" spans="6:12" s="17" customFormat="1" x14ac:dyDescent="0.25">
      <c r="F628" s="19"/>
      <c r="G628" s="19"/>
      <c r="H628" s="19"/>
      <c r="I628" s="19"/>
      <c r="J628" s="19"/>
      <c r="K628" s="19"/>
      <c r="L628" s="19"/>
    </row>
    <row r="629" spans="6:12" s="17" customFormat="1" x14ac:dyDescent="0.25">
      <c r="F629" s="19"/>
      <c r="G629" s="19"/>
      <c r="H629" s="19"/>
      <c r="I629" s="19"/>
      <c r="J629" s="19"/>
      <c r="K629" s="19"/>
      <c r="L629" s="19"/>
    </row>
    <row r="630" spans="6:12" s="17" customFormat="1" x14ac:dyDescent="0.25">
      <c r="F630" s="19"/>
      <c r="G630" s="19"/>
      <c r="H630" s="19"/>
      <c r="I630" s="19"/>
      <c r="J630" s="19"/>
      <c r="K630" s="19"/>
      <c r="L630" s="19"/>
    </row>
    <row r="631" spans="6:12" s="17" customFormat="1" x14ac:dyDescent="0.25">
      <c r="F631" s="19"/>
      <c r="G631" s="19"/>
      <c r="H631" s="19"/>
      <c r="I631" s="19"/>
      <c r="J631" s="19"/>
      <c r="K631" s="19"/>
      <c r="L631" s="19"/>
    </row>
    <row r="632" spans="6:12" s="17" customFormat="1" x14ac:dyDescent="0.25">
      <c r="F632" s="19"/>
      <c r="G632" s="19"/>
      <c r="H632" s="19"/>
      <c r="I632" s="19"/>
      <c r="J632" s="19"/>
      <c r="K632" s="19"/>
      <c r="L632" s="19"/>
    </row>
    <row r="633" spans="6:12" s="17" customFormat="1" x14ac:dyDescent="0.25">
      <c r="F633" s="19"/>
      <c r="G633" s="19"/>
      <c r="H633" s="19"/>
      <c r="I633" s="19"/>
      <c r="J633" s="19"/>
      <c r="K633" s="19"/>
      <c r="L633" s="19"/>
    </row>
    <row r="634" spans="6:12" s="17" customFormat="1" x14ac:dyDescent="0.25">
      <c r="F634" s="19"/>
      <c r="G634" s="19"/>
      <c r="H634" s="19"/>
      <c r="I634" s="19"/>
      <c r="J634" s="19"/>
      <c r="K634" s="19"/>
      <c r="L634" s="19"/>
    </row>
    <row r="635" spans="6:12" s="17" customFormat="1" x14ac:dyDescent="0.25">
      <c r="F635" s="19"/>
      <c r="G635" s="19"/>
      <c r="H635" s="19"/>
      <c r="I635" s="19"/>
      <c r="J635" s="19"/>
      <c r="K635" s="19"/>
      <c r="L635" s="19"/>
    </row>
    <row r="636" spans="6:12" s="17" customFormat="1" x14ac:dyDescent="0.25">
      <c r="F636" s="19"/>
      <c r="G636" s="19"/>
      <c r="H636" s="19"/>
      <c r="I636" s="19"/>
      <c r="J636" s="19"/>
      <c r="K636" s="19"/>
      <c r="L636" s="19"/>
    </row>
    <row r="637" spans="6:12" s="17" customFormat="1" x14ac:dyDescent="0.25">
      <c r="F637" s="19"/>
      <c r="G637" s="19"/>
      <c r="H637" s="19"/>
      <c r="I637" s="19"/>
      <c r="J637" s="19"/>
      <c r="K637" s="19"/>
      <c r="L637" s="19"/>
    </row>
    <row r="638" spans="6:12" s="17" customFormat="1" x14ac:dyDescent="0.25">
      <c r="F638" s="19"/>
      <c r="G638" s="19"/>
      <c r="H638" s="19"/>
      <c r="I638" s="19"/>
      <c r="J638" s="19"/>
      <c r="K638" s="19"/>
      <c r="L638" s="19"/>
    </row>
    <row r="639" spans="6:12" s="17" customFormat="1" x14ac:dyDescent="0.25">
      <c r="F639" s="19"/>
      <c r="G639" s="19"/>
      <c r="H639" s="19"/>
      <c r="I639" s="19"/>
      <c r="J639" s="19"/>
      <c r="K639" s="19"/>
      <c r="L639" s="19"/>
    </row>
    <row r="640" spans="6:12" s="17" customFormat="1" x14ac:dyDescent="0.25">
      <c r="F640" s="19"/>
      <c r="G640" s="19"/>
      <c r="H640" s="19"/>
      <c r="I640" s="19"/>
      <c r="J640" s="19"/>
      <c r="K640" s="19"/>
      <c r="L640" s="19"/>
    </row>
    <row r="641" spans="6:12" s="17" customFormat="1" x14ac:dyDescent="0.25">
      <c r="F641" s="19"/>
      <c r="G641" s="19"/>
      <c r="H641" s="19"/>
      <c r="I641" s="19"/>
      <c r="J641" s="19"/>
      <c r="K641" s="19"/>
      <c r="L641" s="19"/>
    </row>
    <row r="642" spans="6:12" s="17" customFormat="1" x14ac:dyDescent="0.25">
      <c r="F642" s="19"/>
      <c r="G642" s="19"/>
      <c r="H642" s="19"/>
      <c r="I642" s="19"/>
      <c r="J642" s="19"/>
      <c r="K642" s="19"/>
      <c r="L642" s="19"/>
    </row>
    <row r="643" spans="6:12" s="17" customFormat="1" x14ac:dyDescent="0.25">
      <c r="F643" s="19"/>
      <c r="G643" s="19"/>
      <c r="H643" s="19"/>
      <c r="I643" s="19"/>
      <c r="J643" s="19"/>
      <c r="K643" s="19"/>
      <c r="L643" s="19"/>
    </row>
    <row r="644" spans="6:12" s="17" customFormat="1" x14ac:dyDescent="0.25">
      <c r="F644" s="19"/>
      <c r="G644" s="19"/>
      <c r="H644" s="19"/>
      <c r="I644" s="19"/>
      <c r="J644" s="19"/>
      <c r="K644" s="19"/>
      <c r="L644" s="19"/>
    </row>
    <row r="645" spans="6:12" s="17" customFormat="1" x14ac:dyDescent="0.25">
      <c r="F645" s="19"/>
      <c r="G645" s="19"/>
      <c r="H645" s="19"/>
      <c r="I645" s="19"/>
      <c r="J645" s="19"/>
      <c r="K645" s="19"/>
      <c r="L645" s="19"/>
    </row>
    <row r="646" spans="6:12" s="17" customFormat="1" x14ac:dyDescent="0.25">
      <c r="F646" s="19"/>
      <c r="G646" s="19"/>
      <c r="H646" s="19"/>
      <c r="I646" s="19"/>
      <c r="J646" s="19"/>
      <c r="K646" s="19"/>
      <c r="L646" s="19"/>
    </row>
    <row r="647" spans="6:12" s="17" customFormat="1" x14ac:dyDescent="0.25">
      <c r="F647" s="19"/>
      <c r="G647" s="19"/>
      <c r="H647" s="19"/>
      <c r="I647" s="19"/>
      <c r="J647" s="19"/>
      <c r="K647" s="19"/>
      <c r="L647" s="19"/>
    </row>
    <row r="648" spans="6:12" s="17" customFormat="1" x14ac:dyDescent="0.25">
      <c r="F648" s="19"/>
      <c r="G648" s="19"/>
      <c r="H648" s="19"/>
      <c r="I648" s="19"/>
      <c r="J648" s="19"/>
      <c r="K648" s="19"/>
      <c r="L648" s="19"/>
    </row>
    <row r="649" spans="6:12" s="17" customFormat="1" x14ac:dyDescent="0.25">
      <c r="F649" s="19"/>
      <c r="G649" s="19"/>
      <c r="H649" s="19"/>
      <c r="I649" s="19"/>
      <c r="J649" s="19"/>
      <c r="K649" s="19"/>
      <c r="L649" s="19"/>
    </row>
    <row r="650" spans="6:12" s="17" customFormat="1" x14ac:dyDescent="0.25">
      <c r="F650" s="19"/>
      <c r="G650" s="19"/>
      <c r="H650" s="19"/>
      <c r="I650" s="19"/>
      <c r="J650" s="19"/>
      <c r="K650" s="19"/>
      <c r="L650" s="19"/>
    </row>
    <row r="651" spans="6:12" s="17" customFormat="1" x14ac:dyDescent="0.25">
      <c r="F651" s="19"/>
      <c r="G651" s="19"/>
      <c r="H651" s="19"/>
      <c r="I651" s="19"/>
      <c r="J651" s="19"/>
      <c r="K651" s="19"/>
      <c r="L651" s="19"/>
    </row>
    <row r="652" spans="6:12" s="17" customFormat="1" x14ac:dyDescent="0.25">
      <c r="F652" s="19"/>
      <c r="G652" s="19"/>
      <c r="H652" s="19"/>
      <c r="I652" s="19"/>
      <c r="J652" s="19"/>
      <c r="K652" s="19"/>
      <c r="L652" s="19"/>
    </row>
    <row r="653" spans="6:12" s="17" customFormat="1" x14ac:dyDescent="0.25">
      <c r="F653" s="19"/>
      <c r="G653" s="19"/>
      <c r="H653" s="19"/>
      <c r="I653" s="19"/>
      <c r="J653" s="19"/>
      <c r="K653" s="19"/>
      <c r="L653" s="19"/>
    </row>
    <row r="654" spans="6:12" s="17" customFormat="1" x14ac:dyDescent="0.25">
      <c r="F654" s="19"/>
      <c r="G654" s="19"/>
      <c r="H654" s="19"/>
      <c r="I654" s="19"/>
      <c r="J654" s="19"/>
      <c r="K654" s="19"/>
      <c r="L654" s="19"/>
    </row>
    <row r="655" spans="6:12" s="17" customFormat="1" x14ac:dyDescent="0.25">
      <c r="F655" s="19"/>
      <c r="G655" s="19"/>
      <c r="H655" s="19"/>
      <c r="I655" s="19"/>
      <c r="J655" s="19"/>
      <c r="K655" s="19"/>
      <c r="L655" s="19"/>
    </row>
    <row r="656" spans="6:12" s="17" customFormat="1" x14ac:dyDescent="0.25">
      <c r="F656" s="19"/>
      <c r="G656" s="19"/>
      <c r="H656" s="19"/>
      <c r="I656" s="19"/>
      <c r="J656" s="19"/>
      <c r="K656" s="19"/>
      <c r="L656" s="19"/>
    </row>
    <row r="657" spans="6:12" s="17" customFormat="1" x14ac:dyDescent="0.25">
      <c r="F657" s="19"/>
      <c r="G657" s="19"/>
      <c r="H657" s="19"/>
      <c r="I657" s="19"/>
      <c r="J657" s="19"/>
      <c r="K657" s="19"/>
      <c r="L657" s="19"/>
    </row>
    <row r="658" spans="6:12" s="17" customFormat="1" x14ac:dyDescent="0.25">
      <c r="F658" s="19"/>
      <c r="G658" s="19"/>
      <c r="H658" s="19"/>
      <c r="I658" s="19"/>
      <c r="J658" s="19"/>
      <c r="K658" s="19"/>
      <c r="L658" s="19"/>
    </row>
    <row r="659" spans="6:12" s="17" customFormat="1" x14ac:dyDescent="0.25">
      <c r="F659" s="19"/>
      <c r="G659" s="19"/>
      <c r="H659" s="19"/>
      <c r="I659" s="19"/>
      <c r="J659" s="19"/>
      <c r="K659" s="19"/>
      <c r="L659" s="19"/>
    </row>
    <row r="660" spans="6:12" s="17" customFormat="1" x14ac:dyDescent="0.25">
      <c r="F660" s="19"/>
      <c r="G660" s="19"/>
      <c r="H660" s="19"/>
      <c r="I660" s="19"/>
      <c r="J660" s="19"/>
      <c r="K660" s="19"/>
      <c r="L660" s="19"/>
    </row>
    <row r="661" spans="6:12" s="17" customFormat="1" x14ac:dyDescent="0.25">
      <c r="F661" s="19"/>
      <c r="G661" s="19"/>
      <c r="H661" s="19"/>
      <c r="I661" s="19"/>
      <c r="J661" s="19"/>
      <c r="K661" s="19"/>
      <c r="L661" s="19"/>
    </row>
    <row r="662" spans="6:12" s="17" customFormat="1" x14ac:dyDescent="0.25">
      <c r="F662" s="19"/>
      <c r="G662" s="19"/>
      <c r="H662" s="19"/>
      <c r="I662" s="19"/>
      <c r="J662" s="19"/>
      <c r="K662" s="19"/>
      <c r="L662" s="19"/>
    </row>
    <row r="663" spans="6:12" s="17" customFormat="1" x14ac:dyDescent="0.25">
      <c r="F663" s="19"/>
      <c r="G663" s="19"/>
      <c r="H663" s="19"/>
      <c r="I663" s="19"/>
      <c r="J663" s="19"/>
      <c r="K663" s="19"/>
      <c r="L663" s="19"/>
    </row>
    <row r="664" spans="6:12" s="17" customFormat="1" x14ac:dyDescent="0.25">
      <c r="F664" s="19"/>
      <c r="G664" s="19"/>
      <c r="H664" s="19"/>
      <c r="I664" s="19"/>
      <c r="J664" s="19"/>
      <c r="K664" s="19"/>
      <c r="L664" s="19"/>
    </row>
    <row r="665" spans="6:12" s="17" customFormat="1" x14ac:dyDescent="0.25">
      <c r="F665" s="19"/>
      <c r="G665" s="19"/>
      <c r="H665" s="19"/>
      <c r="I665" s="19"/>
      <c r="J665" s="19"/>
      <c r="K665" s="19"/>
      <c r="L665" s="19"/>
    </row>
    <row r="666" spans="6:12" s="17" customFormat="1" x14ac:dyDescent="0.25">
      <c r="F666" s="19"/>
      <c r="G666" s="19"/>
      <c r="H666" s="19"/>
      <c r="I666" s="19"/>
      <c r="J666" s="19"/>
      <c r="K666" s="19"/>
      <c r="L666" s="19"/>
    </row>
    <row r="667" spans="6:12" s="17" customFormat="1" x14ac:dyDescent="0.25">
      <c r="F667" s="19"/>
      <c r="G667" s="19"/>
      <c r="H667" s="19"/>
      <c r="I667" s="19"/>
      <c r="J667" s="19"/>
      <c r="K667" s="19"/>
      <c r="L667" s="19"/>
    </row>
    <row r="668" spans="6:12" s="17" customFormat="1" x14ac:dyDescent="0.25">
      <c r="F668" s="19"/>
      <c r="G668" s="19"/>
      <c r="H668" s="19"/>
      <c r="I668" s="19"/>
      <c r="J668" s="19"/>
      <c r="K668" s="19"/>
      <c r="L668" s="19"/>
    </row>
    <row r="669" spans="6:12" s="17" customFormat="1" x14ac:dyDescent="0.25">
      <c r="F669" s="19"/>
      <c r="G669" s="19"/>
      <c r="H669" s="19"/>
      <c r="I669" s="19"/>
      <c r="J669" s="19"/>
      <c r="K669" s="19"/>
      <c r="L669" s="19"/>
    </row>
    <row r="670" spans="6:12" s="17" customFormat="1" x14ac:dyDescent="0.25">
      <c r="F670" s="19"/>
      <c r="G670" s="19"/>
      <c r="H670" s="19"/>
      <c r="I670" s="19"/>
      <c r="J670" s="19"/>
      <c r="K670" s="19"/>
      <c r="L670" s="19"/>
    </row>
    <row r="671" spans="6:12" s="17" customFormat="1" x14ac:dyDescent="0.25">
      <c r="F671" s="19"/>
      <c r="G671" s="19"/>
      <c r="H671" s="19"/>
      <c r="I671" s="19"/>
      <c r="J671" s="19"/>
      <c r="K671" s="19"/>
      <c r="L671" s="19"/>
    </row>
    <row r="672" spans="6:12" s="17" customFormat="1" x14ac:dyDescent="0.25">
      <c r="F672" s="19"/>
      <c r="G672" s="19"/>
      <c r="H672" s="19"/>
      <c r="I672" s="19"/>
      <c r="J672" s="19"/>
      <c r="K672" s="19"/>
      <c r="L672" s="19"/>
    </row>
    <row r="673" spans="6:12" s="17" customFormat="1" x14ac:dyDescent="0.25">
      <c r="F673" s="19"/>
      <c r="G673" s="19"/>
      <c r="H673" s="19"/>
      <c r="I673" s="19"/>
      <c r="J673" s="19"/>
      <c r="K673" s="19"/>
      <c r="L673" s="19"/>
    </row>
    <row r="674" spans="6:12" s="17" customFormat="1" x14ac:dyDescent="0.25">
      <c r="F674" s="19"/>
      <c r="G674" s="19"/>
      <c r="H674" s="19"/>
      <c r="I674" s="19"/>
      <c r="J674" s="19"/>
      <c r="K674" s="19"/>
      <c r="L674" s="19"/>
    </row>
    <row r="675" spans="6:12" s="17" customFormat="1" x14ac:dyDescent="0.25">
      <c r="F675" s="19"/>
      <c r="G675" s="19"/>
      <c r="H675" s="19"/>
      <c r="I675" s="19"/>
      <c r="J675" s="19"/>
      <c r="K675" s="19"/>
      <c r="L675" s="19"/>
    </row>
    <row r="676" spans="6:12" s="17" customFormat="1" x14ac:dyDescent="0.25">
      <c r="F676" s="19"/>
      <c r="G676" s="19"/>
      <c r="H676" s="19"/>
      <c r="I676" s="19"/>
      <c r="J676" s="19"/>
      <c r="K676" s="19"/>
      <c r="L676" s="19"/>
    </row>
    <row r="677" spans="6:12" s="17" customFormat="1" x14ac:dyDescent="0.25">
      <c r="F677" s="19"/>
      <c r="G677" s="19"/>
      <c r="H677" s="19"/>
      <c r="I677" s="19"/>
      <c r="J677" s="19"/>
      <c r="K677" s="19"/>
      <c r="L677" s="19"/>
    </row>
    <row r="678" spans="6:12" s="17" customFormat="1" x14ac:dyDescent="0.25">
      <c r="F678" s="19"/>
      <c r="G678" s="19"/>
      <c r="H678" s="19"/>
      <c r="I678" s="19"/>
      <c r="J678" s="19"/>
      <c r="K678" s="19"/>
      <c r="L678" s="19"/>
    </row>
    <row r="679" spans="6:12" s="17" customFormat="1" x14ac:dyDescent="0.25">
      <c r="F679" s="19"/>
      <c r="G679" s="19"/>
      <c r="H679" s="19"/>
      <c r="I679" s="19"/>
      <c r="J679" s="19"/>
      <c r="K679" s="19"/>
      <c r="L679" s="19"/>
    </row>
    <row r="680" spans="6:12" s="17" customFormat="1" x14ac:dyDescent="0.25">
      <c r="F680" s="19"/>
      <c r="G680" s="19"/>
      <c r="H680" s="19"/>
      <c r="I680" s="19"/>
      <c r="J680" s="19"/>
      <c r="K680" s="19"/>
      <c r="L680" s="19"/>
    </row>
    <row r="681" spans="6:12" s="17" customFormat="1" x14ac:dyDescent="0.25">
      <c r="F681" s="19"/>
      <c r="G681" s="19"/>
      <c r="H681" s="19"/>
      <c r="I681" s="19"/>
      <c r="J681" s="19"/>
      <c r="K681" s="19"/>
      <c r="L681" s="19"/>
    </row>
    <row r="682" spans="6:12" s="17" customFormat="1" x14ac:dyDescent="0.25">
      <c r="F682" s="19"/>
      <c r="G682" s="19"/>
      <c r="H682" s="19"/>
      <c r="I682" s="19"/>
      <c r="J682" s="19"/>
      <c r="K682" s="19"/>
      <c r="L682" s="19"/>
    </row>
    <row r="683" spans="6:12" s="17" customFormat="1" x14ac:dyDescent="0.25">
      <c r="F683" s="19"/>
      <c r="G683" s="19"/>
      <c r="H683" s="19"/>
      <c r="I683" s="19"/>
      <c r="J683" s="19"/>
      <c r="K683" s="19"/>
      <c r="L683" s="19"/>
    </row>
    <row r="684" spans="6:12" s="17" customFormat="1" x14ac:dyDescent="0.25">
      <c r="F684" s="19"/>
      <c r="G684" s="19"/>
      <c r="H684" s="19"/>
      <c r="I684" s="19"/>
      <c r="J684" s="19"/>
      <c r="K684" s="19"/>
      <c r="L684" s="19"/>
    </row>
    <row r="685" spans="6:12" s="17" customFormat="1" x14ac:dyDescent="0.25">
      <c r="F685" s="19"/>
      <c r="G685" s="19"/>
      <c r="H685" s="19"/>
      <c r="I685" s="19"/>
      <c r="J685" s="19"/>
      <c r="K685" s="19"/>
      <c r="L685" s="19"/>
    </row>
    <row r="686" spans="6:12" s="17" customFormat="1" x14ac:dyDescent="0.25">
      <c r="F686" s="19"/>
      <c r="G686" s="19"/>
      <c r="H686" s="19"/>
      <c r="I686" s="19"/>
      <c r="J686" s="19"/>
      <c r="K686" s="19"/>
      <c r="L686" s="19"/>
    </row>
    <row r="687" spans="6:12" s="17" customFormat="1" x14ac:dyDescent="0.25">
      <c r="F687" s="19"/>
      <c r="G687" s="19"/>
      <c r="H687" s="19"/>
      <c r="I687" s="19"/>
      <c r="J687" s="19"/>
      <c r="K687" s="19"/>
      <c r="L687" s="19"/>
    </row>
    <row r="688" spans="6:12" s="17" customFormat="1" x14ac:dyDescent="0.25">
      <c r="F688" s="19"/>
      <c r="G688" s="19"/>
      <c r="H688" s="19"/>
      <c r="I688" s="19"/>
      <c r="J688" s="19"/>
      <c r="K688" s="19"/>
      <c r="L688" s="19"/>
    </row>
    <row r="689" spans="6:12" s="17" customFormat="1" x14ac:dyDescent="0.25">
      <c r="F689" s="19"/>
      <c r="G689" s="19"/>
      <c r="H689" s="19"/>
      <c r="I689" s="19"/>
      <c r="J689" s="19"/>
      <c r="K689" s="19"/>
      <c r="L689" s="19"/>
    </row>
    <row r="690" spans="6:12" s="17" customFormat="1" x14ac:dyDescent="0.25">
      <c r="F690" s="19"/>
      <c r="G690" s="19"/>
      <c r="H690" s="19"/>
      <c r="I690" s="19"/>
      <c r="J690" s="19"/>
      <c r="K690" s="19"/>
      <c r="L690" s="19"/>
    </row>
    <row r="691" spans="6:12" s="17" customFormat="1" x14ac:dyDescent="0.25">
      <c r="F691" s="19"/>
      <c r="G691" s="19"/>
      <c r="H691" s="19"/>
      <c r="I691" s="19"/>
      <c r="J691" s="19"/>
      <c r="K691" s="19"/>
      <c r="L691" s="19"/>
    </row>
    <row r="692" spans="6:12" s="17" customFormat="1" x14ac:dyDescent="0.25">
      <c r="F692" s="19"/>
      <c r="G692" s="19"/>
      <c r="H692" s="19"/>
      <c r="I692" s="19"/>
      <c r="J692" s="19"/>
      <c r="K692" s="19"/>
      <c r="L692" s="19"/>
    </row>
    <row r="693" spans="6:12" s="17" customFormat="1" x14ac:dyDescent="0.25">
      <c r="F693" s="19"/>
      <c r="G693" s="19"/>
      <c r="H693" s="19"/>
      <c r="I693" s="19"/>
      <c r="J693" s="19"/>
      <c r="K693" s="19"/>
      <c r="L693" s="19"/>
    </row>
    <row r="694" spans="6:12" s="17" customFormat="1" x14ac:dyDescent="0.25">
      <c r="F694" s="19"/>
      <c r="G694" s="19"/>
      <c r="H694" s="19"/>
      <c r="I694" s="19"/>
      <c r="J694" s="19"/>
      <c r="K694" s="19"/>
      <c r="L694" s="19"/>
    </row>
    <row r="695" spans="6:12" s="17" customFormat="1" x14ac:dyDescent="0.25">
      <c r="F695" s="19"/>
      <c r="G695" s="19"/>
      <c r="H695" s="19"/>
      <c r="I695" s="19"/>
      <c r="J695" s="19"/>
      <c r="K695" s="19"/>
      <c r="L695" s="19"/>
    </row>
    <row r="696" spans="6:12" s="17" customFormat="1" x14ac:dyDescent="0.25">
      <c r="F696" s="19"/>
      <c r="G696" s="19"/>
      <c r="H696" s="19"/>
      <c r="I696" s="19"/>
      <c r="J696" s="19"/>
      <c r="K696" s="19"/>
      <c r="L696" s="19"/>
    </row>
    <row r="697" spans="6:12" s="17" customFormat="1" x14ac:dyDescent="0.25">
      <c r="F697" s="19"/>
      <c r="G697" s="19"/>
      <c r="H697" s="19"/>
      <c r="I697" s="19"/>
      <c r="J697" s="19"/>
      <c r="K697" s="19"/>
      <c r="L697" s="19"/>
    </row>
    <row r="698" spans="6:12" s="17" customFormat="1" x14ac:dyDescent="0.25">
      <c r="F698" s="19"/>
      <c r="G698" s="19"/>
      <c r="H698" s="19"/>
      <c r="I698" s="19"/>
      <c r="J698" s="19"/>
      <c r="K698" s="19"/>
      <c r="L698" s="19"/>
    </row>
    <row r="699" spans="6:12" s="17" customFormat="1" x14ac:dyDescent="0.25">
      <c r="F699" s="19"/>
      <c r="G699" s="19"/>
      <c r="H699" s="19"/>
      <c r="I699" s="19"/>
      <c r="J699" s="19"/>
      <c r="K699" s="19"/>
      <c r="L699" s="19"/>
    </row>
    <row r="700" spans="6:12" s="17" customFormat="1" x14ac:dyDescent="0.25">
      <c r="F700" s="19"/>
      <c r="G700" s="19"/>
      <c r="H700" s="19"/>
      <c r="I700" s="19"/>
      <c r="J700" s="19"/>
      <c r="K700" s="19"/>
      <c r="L700" s="19"/>
    </row>
    <row r="701" spans="6:12" s="17" customFormat="1" x14ac:dyDescent="0.25">
      <c r="F701" s="19"/>
      <c r="G701" s="19"/>
      <c r="H701" s="19"/>
      <c r="I701" s="19"/>
      <c r="J701" s="19"/>
      <c r="K701" s="19"/>
      <c r="L701" s="19"/>
    </row>
    <row r="702" spans="6:12" s="17" customFormat="1" x14ac:dyDescent="0.25">
      <c r="F702" s="19"/>
      <c r="G702" s="19"/>
      <c r="H702" s="19"/>
      <c r="I702" s="19"/>
      <c r="J702" s="19"/>
      <c r="K702" s="19"/>
      <c r="L702" s="19"/>
    </row>
    <row r="703" spans="6:12" s="17" customFormat="1" x14ac:dyDescent="0.25">
      <c r="F703" s="19"/>
      <c r="G703" s="19"/>
      <c r="H703" s="19"/>
      <c r="I703" s="19"/>
      <c r="J703" s="19"/>
      <c r="K703" s="19"/>
      <c r="L703" s="19"/>
    </row>
    <row r="704" spans="6:12" s="17" customFormat="1" x14ac:dyDescent="0.25">
      <c r="F704" s="19"/>
      <c r="G704" s="19"/>
      <c r="H704" s="19"/>
      <c r="I704" s="19"/>
      <c r="J704" s="19"/>
      <c r="K704" s="19"/>
      <c r="L704" s="19"/>
    </row>
    <row r="705" spans="6:12" s="17" customFormat="1" x14ac:dyDescent="0.25">
      <c r="F705" s="19"/>
      <c r="G705" s="19"/>
      <c r="H705" s="19"/>
      <c r="I705" s="19"/>
      <c r="J705" s="19"/>
      <c r="K705" s="19"/>
      <c r="L705" s="19"/>
    </row>
    <row r="706" spans="6:12" s="17" customFormat="1" x14ac:dyDescent="0.25">
      <c r="F706" s="19"/>
      <c r="G706" s="19"/>
      <c r="H706" s="19"/>
      <c r="I706" s="19"/>
      <c r="J706" s="19"/>
      <c r="K706" s="19"/>
      <c r="L706" s="19"/>
    </row>
    <row r="707" spans="6:12" s="17" customFormat="1" x14ac:dyDescent="0.25">
      <c r="F707" s="19"/>
      <c r="G707" s="19"/>
      <c r="H707" s="19"/>
      <c r="I707" s="19"/>
      <c r="J707" s="19"/>
      <c r="K707" s="19"/>
      <c r="L707" s="19"/>
    </row>
    <row r="708" spans="6:12" s="17" customFormat="1" x14ac:dyDescent="0.25">
      <c r="F708" s="19"/>
      <c r="G708" s="19"/>
      <c r="H708" s="19"/>
      <c r="I708" s="19"/>
      <c r="J708" s="19"/>
      <c r="K708" s="19"/>
      <c r="L708" s="19"/>
    </row>
    <row r="709" spans="6:12" s="17" customFormat="1" x14ac:dyDescent="0.25">
      <c r="F709" s="19"/>
      <c r="G709" s="19"/>
      <c r="H709" s="19"/>
      <c r="I709" s="19"/>
      <c r="J709" s="19"/>
      <c r="K709" s="19"/>
      <c r="L709" s="19"/>
    </row>
    <row r="710" spans="6:12" s="17" customFormat="1" x14ac:dyDescent="0.25">
      <c r="F710" s="19"/>
      <c r="G710" s="19"/>
      <c r="H710" s="19"/>
      <c r="I710" s="19"/>
      <c r="J710" s="19"/>
      <c r="K710" s="19"/>
      <c r="L710" s="19"/>
    </row>
    <row r="711" spans="6:12" s="17" customFormat="1" x14ac:dyDescent="0.25">
      <c r="F711" s="19"/>
      <c r="G711" s="19"/>
      <c r="H711" s="19"/>
      <c r="I711" s="19"/>
      <c r="J711" s="19"/>
      <c r="K711" s="19"/>
      <c r="L711" s="19"/>
    </row>
    <row r="712" spans="6:12" s="17" customFormat="1" x14ac:dyDescent="0.25">
      <c r="F712" s="19"/>
      <c r="G712" s="19"/>
      <c r="H712" s="19"/>
      <c r="I712" s="19"/>
      <c r="J712" s="19"/>
      <c r="K712" s="19"/>
      <c r="L712" s="19"/>
    </row>
    <row r="713" spans="6:12" s="17" customFormat="1" x14ac:dyDescent="0.25">
      <c r="F713" s="19"/>
      <c r="G713" s="19"/>
      <c r="H713" s="19"/>
      <c r="I713" s="19"/>
      <c r="J713" s="19"/>
      <c r="K713" s="19"/>
      <c r="L713" s="19"/>
    </row>
    <row r="714" spans="6:12" s="17" customFormat="1" x14ac:dyDescent="0.25">
      <c r="F714" s="19"/>
      <c r="G714" s="19"/>
      <c r="H714" s="19"/>
      <c r="I714" s="19"/>
      <c r="J714" s="19"/>
      <c r="K714" s="19"/>
      <c r="L714" s="19"/>
    </row>
    <row r="715" spans="6:12" s="17" customFormat="1" x14ac:dyDescent="0.25">
      <c r="F715" s="19"/>
      <c r="G715" s="19"/>
      <c r="H715" s="19"/>
      <c r="I715" s="19"/>
      <c r="J715" s="19"/>
      <c r="K715" s="19"/>
      <c r="L715" s="19"/>
    </row>
    <row r="716" spans="6:12" s="17" customFormat="1" x14ac:dyDescent="0.25">
      <c r="F716" s="19"/>
      <c r="G716" s="19"/>
      <c r="H716" s="19"/>
      <c r="I716" s="19"/>
      <c r="J716" s="19"/>
      <c r="K716" s="19"/>
      <c r="L716" s="19"/>
    </row>
    <row r="717" spans="6:12" s="17" customFormat="1" x14ac:dyDescent="0.25">
      <c r="F717" s="19"/>
      <c r="G717" s="19"/>
      <c r="H717" s="19"/>
      <c r="I717" s="19"/>
      <c r="J717" s="19"/>
      <c r="K717" s="19"/>
      <c r="L717" s="19"/>
    </row>
    <row r="718" spans="6:12" s="17" customFormat="1" x14ac:dyDescent="0.25">
      <c r="F718" s="19"/>
      <c r="G718" s="19"/>
      <c r="H718" s="19"/>
      <c r="I718" s="19"/>
      <c r="J718" s="19"/>
      <c r="K718" s="19"/>
      <c r="L718" s="19"/>
    </row>
    <row r="719" spans="6:12" s="17" customFormat="1" x14ac:dyDescent="0.25">
      <c r="F719" s="19"/>
      <c r="G719" s="19"/>
      <c r="H719" s="19"/>
      <c r="I719" s="19"/>
      <c r="J719" s="19"/>
      <c r="K719" s="19"/>
      <c r="L719" s="19"/>
    </row>
    <row r="720" spans="6:12" s="17" customFormat="1" x14ac:dyDescent="0.25">
      <c r="F720" s="19"/>
      <c r="G720" s="19"/>
      <c r="H720" s="19"/>
      <c r="I720" s="19"/>
      <c r="J720" s="19"/>
      <c r="K720" s="19"/>
      <c r="L720" s="19"/>
    </row>
    <row r="721" spans="6:12" s="17" customFormat="1" x14ac:dyDescent="0.25">
      <c r="F721" s="19"/>
      <c r="G721" s="19"/>
      <c r="H721" s="19"/>
      <c r="I721" s="19"/>
      <c r="J721" s="19"/>
      <c r="K721" s="19"/>
      <c r="L721" s="19"/>
    </row>
    <row r="722" spans="6:12" s="17" customFormat="1" x14ac:dyDescent="0.25">
      <c r="F722" s="19"/>
      <c r="G722" s="19"/>
      <c r="H722" s="19"/>
      <c r="I722" s="19"/>
      <c r="J722" s="19"/>
      <c r="K722" s="19"/>
      <c r="L722" s="19"/>
    </row>
    <row r="723" spans="6:12" s="17" customFormat="1" x14ac:dyDescent="0.25">
      <c r="F723" s="19"/>
      <c r="G723" s="19"/>
      <c r="H723" s="19"/>
      <c r="I723" s="19"/>
      <c r="J723" s="19"/>
      <c r="K723" s="19"/>
      <c r="L723" s="19"/>
    </row>
    <row r="724" spans="6:12" s="17" customFormat="1" x14ac:dyDescent="0.25">
      <c r="F724" s="19"/>
      <c r="G724" s="19"/>
      <c r="H724" s="19"/>
      <c r="I724" s="19"/>
      <c r="J724" s="19"/>
      <c r="K724" s="19"/>
      <c r="L724" s="19"/>
    </row>
    <row r="725" spans="6:12" s="17" customFormat="1" x14ac:dyDescent="0.25">
      <c r="F725" s="19"/>
      <c r="G725" s="19"/>
      <c r="H725" s="19"/>
      <c r="I725" s="19"/>
      <c r="J725" s="19"/>
      <c r="K725" s="19"/>
      <c r="L725" s="19"/>
    </row>
    <row r="726" spans="6:12" s="17" customFormat="1" x14ac:dyDescent="0.25">
      <c r="F726" s="19"/>
      <c r="G726" s="19"/>
      <c r="H726" s="19"/>
      <c r="I726" s="19"/>
      <c r="J726" s="19"/>
      <c r="K726" s="19"/>
      <c r="L726" s="19"/>
    </row>
    <row r="727" spans="6:12" s="17" customFormat="1" x14ac:dyDescent="0.25">
      <c r="F727" s="19"/>
      <c r="G727" s="19"/>
      <c r="H727" s="19"/>
      <c r="I727" s="19"/>
      <c r="J727" s="19"/>
      <c r="K727" s="19"/>
      <c r="L727" s="19"/>
    </row>
    <row r="728" spans="6:12" s="17" customFormat="1" x14ac:dyDescent="0.25">
      <c r="F728" s="19"/>
      <c r="G728" s="19"/>
      <c r="H728" s="19"/>
      <c r="I728" s="19"/>
      <c r="J728" s="19"/>
      <c r="K728" s="19"/>
      <c r="L728" s="19"/>
    </row>
    <row r="729" spans="6:12" s="17" customFormat="1" x14ac:dyDescent="0.25">
      <c r="F729" s="19"/>
      <c r="G729" s="19"/>
      <c r="H729" s="19"/>
      <c r="I729" s="19"/>
      <c r="J729" s="19"/>
      <c r="K729" s="19"/>
      <c r="L729" s="19"/>
    </row>
    <row r="730" spans="6:12" s="17" customFormat="1" x14ac:dyDescent="0.25">
      <c r="F730" s="19"/>
      <c r="G730" s="19"/>
      <c r="H730" s="19"/>
      <c r="I730" s="19"/>
      <c r="J730" s="19"/>
      <c r="K730" s="19"/>
      <c r="L730" s="19"/>
    </row>
    <row r="731" spans="6:12" s="17" customFormat="1" x14ac:dyDescent="0.25">
      <c r="F731" s="19"/>
      <c r="G731" s="19"/>
      <c r="H731" s="19"/>
      <c r="I731" s="19"/>
      <c r="J731" s="19"/>
      <c r="K731" s="19"/>
      <c r="L731" s="19"/>
    </row>
    <row r="732" spans="6:12" s="17" customFormat="1" x14ac:dyDescent="0.25">
      <c r="F732" s="19"/>
      <c r="G732" s="19"/>
      <c r="H732" s="19"/>
      <c r="I732" s="19"/>
      <c r="J732" s="19"/>
      <c r="K732" s="19"/>
      <c r="L732" s="19"/>
    </row>
    <row r="733" spans="6:12" s="17" customFormat="1" x14ac:dyDescent="0.25">
      <c r="F733" s="19"/>
      <c r="G733" s="19"/>
      <c r="H733" s="19"/>
      <c r="I733" s="19"/>
      <c r="J733" s="19"/>
      <c r="K733" s="19"/>
      <c r="L733" s="19"/>
    </row>
    <row r="734" spans="6:12" s="17" customFormat="1" x14ac:dyDescent="0.25">
      <c r="F734" s="19"/>
      <c r="G734" s="19"/>
      <c r="H734" s="19"/>
      <c r="I734" s="19"/>
      <c r="J734" s="19"/>
      <c r="K734" s="19"/>
      <c r="L734" s="19"/>
    </row>
    <row r="735" spans="6:12" s="17" customFormat="1" x14ac:dyDescent="0.25">
      <c r="F735" s="19"/>
      <c r="G735" s="19"/>
      <c r="H735" s="19"/>
      <c r="I735" s="19"/>
      <c r="J735" s="19"/>
      <c r="K735" s="19"/>
      <c r="L735" s="19"/>
    </row>
    <row r="736" spans="6:12" s="17" customFormat="1" x14ac:dyDescent="0.25">
      <c r="F736" s="19"/>
      <c r="G736" s="19"/>
      <c r="H736" s="19"/>
      <c r="I736" s="19"/>
      <c r="J736" s="19"/>
      <c r="K736" s="19"/>
      <c r="L736" s="19"/>
    </row>
    <row r="737" spans="6:12" s="17" customFormat="1" x14ac:dyDescent="0.25">
      <c r="F737" s="19"/>
      <c r="G737" s="19"/>
      <c r="H737" s="19"/>
      <c r="I737" s="19"/>
      <c r="J737" s="19"/>
      <c r="K737" s="19"/>
      <c r="L737" s="19"/>
    </row>
    <row r="738" spans="6:12" s="17" customFormat="1" x14ac:dyDescent="0.25">
      <c r="F738" s="19"/>
      <c r="G738" s="19"/>
      <c r="H738" s="19"/>
      <c r="I738" s="19"/>
      <c r="J738" s="19"/>
      <c r="K738" s="19"/>
      <c r="L738" s="19"/>
    </row>
    <row r="739" spans="6:12" s="17" customFormat="1" x14ac:dyDescent="0.25">
      <c r="F739" s="19"/>
      <c r="G739" s="19"/>
      <c r="H739" s="19"/>
      <c r="I739" s="19"/>
      <c r="J739" s="19"/>
      <c r="K739" s="19"/>
      <c r="L739" s="19"/>
    </row>
    <row r="740" spans="6:12" s="17" customFormat="1" x14ac:dyDescent="0.25">
      <c r="F740" s="19"/>
      <c r="G740" s="19"/>
      <c r="H740" s="19"/>
      <c r="I740" s="19"/>
      <c r="J740" s="19"/>
      <c r="K740" s="19"/>
      <c r="L740" s="19"/>
    </row>
    <row r="741" spans="6:12" s="17" customFormat="1" x14ac:dyDescent="0.25">
      <c r="F741" s="19"/>
      <c r="G741" s="19"/>
      <c r="H741" s="19"/>
      <c r="I741" s="19"/>
      <c r="J741" s="19"/>
      <c r="K741" s="19"/>
      <c r="L741" s="19"/>
    </row>
    <row r="742" spans="6:12" s="17" customFormat="1" x14ac:dyDescent="0.25">
      <c r="F742" s="19"/>
      <c r="G742" s="19"/>
      <c r="H742" s="19"/>
      <c r="I742" s="19"/>
      <c r="J742" s="19"/>
      <c r="K742" s="19"/>
      <c r="L742" s="19"/>
    </row>
    <row r="743" spans="6:12" s="17" customFormat="1" x14ac:dyDescent="0.25">
      <c r="F743" s="19"/>
      <c r="G743" s="19"/>
      <c r="H743" s="19"/>
      <c r="I743" s="19"/>
      <c r="J743" s="19"/>
      <c r="K743" s="19"/>
      <c r="L743" s="19"/>
    </row>
    <row r="744" spans="6:12" s="17" customFormat="1" x14ac:dyDescent="0.25">
      <c r="F744" s="19"/>
      <c r="G744" s="19"/>
      <c r="H744" s="19"/>
      <c r="I744" s="19"/>
      <c r="J744" s="19"/>
      <c r="K744" s="19"/>
      <c r="L744" s="19"/>
    </row>
    <row r="745" spans="6:12" s="17" customFormat="1" x14ac:dyDescent="0.25">
      <c r="F745" s="19"/>
      <c r="G745" s="19"/>
      <c r="H745" s="19"/>
      <c r="I745" s="19"/>
      <c r="J745" s="19"/>
      <c r="K745" s="19"/>
      <c r="L745" s="19"/>
    </row>
    <row r="746" spans="6:12" s="17" customFormat="1" x14ac:dyDescent="0.25">
      <c r="F746" s="19"/>
      <c r="G746" s="19"/>
      <c r="H746" s="19"/>
      <c r="I746" s="19"/>
      <c r="J746" s="19"/>
      <c r="K746" s="19"/>
      <c r="L746" s="19"/>
    </row>
    <row r="747" spans="6:12" s="17" customFormat="1" x14ac:dyDescent="0.25">
      <c r="F747" s="19"/>
      <c r="G747" s="19"/>
      <c r="H747" s="19"/>
      <c r="I747" s="19"/>
      <c r="J747" s="19"/>
      <c r="K747" s="19"/>
      <c r="L747" s="19"/>
    </row>
    <row r="748" spans="6:12" s="17" customFormat="1" x14ac:dyDescent="0.25">
      <c r="F748" s="19"/>
      <c r="G748" s="19"/>
      <c r="H748" s="19"/>
      <c r="I748" s="19"/>
      <c r="J748" s="19"/>
      <c r="K748" s="19"/>
      <c r="L748" s="19"/>
    </row>
    <row r="749" spans="6:12" s="17" customFormat="1" x14ac:dyDescent="0.25">
      <c r="F749" s="19"/>
      <c r="G749" s="19"/>
      <c r="H749" s="19"/>
      <c r="I749" s="19"/>
      <c r="J749" s="19"/>
      <c r="K749" s="19"/>
      <c r="L749" s="19"/>
    </row>
    <row r="750" spans="6:12" s="17" customFormat="1" x14ac:dyDescent="0.25">
      <c r="F750" s="19"/>
      <c r="G750" s="19"/>
      <c r="H750" s="19"/>
      <c r="I750" s="19"/>
      <c r="J750" s="19"/>
      <c r="K750" s="19"/>
      <c r="L750" s="19"/>
    </row>
    <row r="751" spans="6:12" s="17" customFormat="1" x14ac:dyDescent="0.25">
      <c r="F751" s="19"/>
      <c r="G751" s="19"/>
      <c r="H751" s="19"/>
      <c r="I751" s="19"/>
      <c r="J751" s="19"/>
      <c r="K751" s="19"/>
      <c r="L751" s="19"/>
    </row>
    <row r="752" spans="6:12" s="17" customFormat="1" x14ac:dyDescent="0.25">
      <c r="F752" s="19"/>
      <c r="G752" s="19"/>
      <c r="H752" s="19"/>
      <c r="I752" s="19"/>
      <c r="J752" s="19"/>
      <c r="K752" s="19"/>
      <c r="L752" s="19"/>
    </row>
    <row r="753" spans="6:12" s="17" customFormat="1" x14ac:dyDescent="0.25">
      <c r="F753" s="19"/>
      <c r="G753" s="19"/>
      <c r="H753" s="19"/>
      <c r="I753" s="19"/>
      <c r="J753" s="19"/>
      <c r="K753" s="19"/>
      <c r="L753" s="19"/>
    </row>
    <row r="754" spans="6:12" s="17" customFormat="1" x14ac:dyDescent="0.25">
      <c r="F754" s="19"/>
      <c r="G754" s="19"/>
      <c r="H754" s="19"/>
      <c r="I754" s="19"/>
      <c r="J754" s="19"/>
      <c r="K754" s="19"/>
      <c r="L754" s="19"/>
    </row>
    <row r="755" spans="6:12" s="17" customFormat="1" x14ac:dyDescent="0.25">
      <c r="F755" s="19"/>
      <c r="G755" s="19"/>
      <c r="H755" s="19"/>
      <c r="I755" s="19"/>
      <c r="J755" s="19"/>
      <c r="K755" s="19"/>
      <c r="L755" s="19"/>
    </row>
    <row r="756" spans="6:12" s="17" customFormat="1" x14ac:dyDescent="0.25">
      <c r="F756" s="19"/>
      <c r="G756" s="19"/>
      <c r="H756" s="19"/>
      <c r="I756" s="19"/>
      <c r="J756" s="19"/>
      <c r="K756" s="19"/>
      <c r="L756" s="19"/>
    </row>
    <row r="757" spans="6:12" s="17" customFormat="1" x14ac:dyDescent="0.25">
      <c r="F757" s="19"/>
      <c r="G757" s="19"/>
      <c r="H757" s="19"/>
      <c r="I757" s="19"/>
      <c r="J757" s="19"/>
      <c r="K757" s="19"/>
      <c r="L757" s="19"/>
    </row>
    <row r="758" spans="6:12" s="17" customFormat="1" x14ac:dyDescent="0.25">
      <c r="F758" s="19"/>
      <c r="G758" s="19"/>
      <c r="H758" s="19"/>
      <c r="I758" s="19"/>
      <c r="J758" s="19"/>
      <c r="K758" s="19"/>
      <c r="L758" s="19"/>
    </row>
    <row r="759" spans="6:12" s="17" customFormat="1" x14ac:dyDescent="0.25">
      <c r="F759" s="19"/>
      <c r="G759" s="19"/>
      <c r="H759" s="19"/>
      <c r="I759" s="19"/>
      <c r="J759" s="19"/>
      <c r="K759" s="19"/>
      <c r="L759" s="19"/>
    </row>
    <row r="760" spans="6:12" s="17" customFormat="1" x14ac:dyDescent="0.25">
      <c r="F760" s="19"/>
      <c r="G760" s="19"/>
      <c r="H760" s="19"/>
      <c r="I760" s="19"/>
      <c r="J760" s="19"/>
      <c r="K760" s="19"/>
      <c r="L760" s="19"/>
    </row>
    <row r="761" spans="6:12" s="17" customFormat="1" x14ac:dyDescent="0.25">
      <c r="F761" s="19"/>
      <c r="G761" s="19"/>
      <c r="H761" s="19"/>
      <c r="I761" s="19"/>
      <c r="J761" s="19"/>
      <c r="K761" s="19"/>
      <c r="L761" s="19"/>
    </row>
    <row r="762" spans="6:12" s="17" customFormat="1" x14ac:dyDescent="0.25">
      <c r="F762" s="19"/>
      <c r="G762" s="19"/>
      <c r="H762" s="19"/>
      <c r="I762" s="19"/>
      <c r="J762" s="19"/>
      <c r="K762" s="19"/>
      <c r="L762" s="19"/>
    </row>
    <row r="763" spans="6:12" s="17" customFormat="1" x14ac:dyDescent="0.25">
      <c r="F763" s="19"/>
      <c r="G763" s="19"/>
      <c r="H763" s="19"/>
      <c r="I763" s="19"/>
      <c r="J763" s="19"/>
      <c r="K763" s="19"/>
      <c r="L763" s="19"/>
    </row>
    <row r="764" spans="6:12" s="17" customFormat="1" x14ac:dyDescent="0.25">
      <c r="F764" s="19"/>
      <c r="G764" s="19"/>
      <c r="H764" s="19"/>
      <c r="I764" s="19"/>
      <c r="J764" s="19"/>
      <c r="K764" s="19"/>
      <c r="L764" s="19"/>
    </row>
    <row r="765" spans="6:12" s="17" customFormat="1" x14ac:dyDescent="0.25">
      <c r="F765" s="19"/>
      <c r="G765" s="19"/>
      <c r="H765" s="19"/>
      <c r="I765" s="19"/>
      <c r="J765" s="19"/>
      <c r="K765" s="19"/>
      <c r="L765" s="19"/>
    </row>
    <row r="766" spans="6:12" s="17" customFormat="1" x14ac:dyDescent="0.25">
      <c r="F766" s="19"/>
      <c r="G766" s="19"/>
      <c r="H766" s="19"/>
      <c r="I766" s="19"/>
      <c r="J766" s="19"/>
      <c r="K766" s="19"/>
      <c r="L766" s="19"/>
    </row>
    <row r="767" spans="6:12" s="17" customFormat="1" x14ac:dyDescent="0.25">
      <c r="F767" s="19"/>
      <c r="G767" s="19"/>
      <c r="H767" s="19"/>
      <c r="I767" s="19"/>
      <c r="J767" s="19"/>
      <c r="K767" s="19"/>
      <c r="L767" s="19"/>
    </row>
    <row r="768" spans="6:12" s="17" customFormat="1" x14ac:dyDescent="0.25">
      <c r="F768" s="19"/>
      <c r="G768" s="19"/>
      <c r="H768" s="19"/>
      <c r="I768" s="19"/>
      <c r="J768" s="19"/>
      <c r="K768" s="19"/>
      <c r="L768" s="19"/>
    </row>
    <row r="769" spans="6:12" s="17" customFormat="1" x14ac:dyDescent="0.25">
      <c r="F769" s="19"/>
      <c r="G769" s="19"/>
      <c r="H769" s="19"/>
      <c r="I769" s="19"/>
      <c r="J769" s="19"/>
      <c r="K769" s="19"/>
      <c r="L769" s="19"/>
    </row>
    <row r="770" spans="6:12" s="17" customFormat="1" x14ac:dyDescent="0.25">
      <c r="F770" s="19"/>
      <c r="G770" s="19"/>
      <c r="H770" s="19"/>
      <c r="I770" s="19"/>
      <c r="J770" s="19"/>
      <c r="K770" s="19"/>
      <c r="L770" s="19"/>
    </row>
    <row r="771" spans="6:12" s="17" customFormat="1" x14ac:dyDescent="0.25">
      <c r="F771" s="19"/>
      <c r="G771" s="19"/>
      <c r="H771" s="19"/>
      <c r="I771" s="19"/>
      <c r="J771" s="19"/>
      <c r="K771" s="19"/>
      <c r="L771" s="19"/>
    </row>
    <row r="772" spans="6:12" s="17" customFormat="1" x14ac:dyDescent="0.25">
      <c r="F772" s="19"/>
      <c r="G772" s="19"/>
      <c r="H772" s="19"/>
      <c r="I772" s="19"/>
      <c r="J772" s="19"/>
      <c r="K772" s="19"/>
      <c r="L772" s="19"/>
    </row>
    <row r="773" spans="6:12" s="17" customFormat="1" x14ac:dyDescent="0.25">
      <c r="F773" s="19"/>
      <c r="G773" s="19"/>
      <c r="H773" s="19"/>
      <c r="I773" s="19"/>
      <c r="J773" s="19"/>
      <c r="K773" s="19"/>
      <c r="L773" s="19"/>
    </row>
    <row r="774" spans="6:12" s="17" customFormat="1" x14ac:dyDescent="0.25">
      <c r="F774" s="19"/>
      <c r="G774" s="19"/>
      <c r="H774" s="19"/>
      <c r="I774" s="19"/>
      <c r="J774" s="19"/>
      <c r="K774" s="19"/>
      <c r="L774" s="19"/>
    </row>
    <row r="775" spans="6:12" s="17" customFormat="1" x14ac:dyDescent="0.25">
      <c r="F775" s="19"/>
      <c r="G775" s="19"/>
      <c r="H775" s="19"/>
      <c r="I775" s="19"/>
      <c r="J775" s="19"/>
      <c r="K775" s="19"/>
      <c r="L775" s="19"/>
    </row>
    <row r="776" spans="6:12" s="17" customFormat="1" x14ac:dyDescent="0.25">
      <c r="F776" s="19"/>
      <c r="G776" s="19"/>
      <c r="H776" s="19"/>
      <c r="I776" s="19"/>
      <c r="J776" s="19"/>
      <c r="K776" s="19"/>
      <c r="L776" s="19"/>
    </row>
    <row r="777" spans="6:12" s="17" customFormat="1" x14ac:dyDescent="0.25">
      <c r="F777" s="19"/>
      <c r="G777" s="19"/>
      <c r="H777" s="19"/>
      <c r="I777" s="19"/>
      <c r="J777" s="19"/>
      <c r="K777" s="19"/>
      <c r="L777" s="19"/>
    </row>
    <row r="778" spans="6:12" s="17" customFormat="1" x14ac:dyDescent="0.25">
      <c r="F778" s="19"/>
      <c r="G778" s="19"/>
      <c r="H778" s="19"/>
      <c r="I778" s="19"/>
      <c r="J778" s="19"/>
      <c r="K778" s="19"/>
      <c r="L778" s="19"/>
    </row>
    <row r="779" spans="6:12" s="17" customFormat="1" x14ac:dyDescent="0.25">
      <c r="F779" s="19"/>
      <c r="G779" s="19"/>
      <c r="H779" s="19"/>
      <c r="I779" s="19"/>
      <c r="J779" s="19"/>
      <c r="K779" s="19"/>
      <c r="L779" s="19"/>
    </row>
    <row r="780" spans="6:12" s="17" customFormat="1" x14ac:dyDescent="0.25">
      <c r="F780" s="19"/>
      <c r="G780" s="19"/>
      <c r="H780" s="19"/>
      <c r="I780" s="19"/>
      <c r="J780" s="19"/>
      <c r="K780" s="19"/>
      <c r="L780" s="19"/>
    </row>
    <row r="781" spans="6:12" s="17" customFormat="1" x14ac:dyDescent="0.25">
      <c r="F781" s="19"/>
      <c r="G781" s="19"/>
      <c r="H781" s="19"/>
      <c r="I781" s="19"/>
      <c r="J781" s="19"/>
      <c r="K781" s="19"/>
      <c r="L781" s="19"/>
    </row>
    <row r="782" spans="6:12" s="17" customFormat="1" x14ac:dyDescent="0.25">
      <c r="F782" s="19"/>
      <c r="G782" s="19"/>
      <c r="H782" s="19"/>
      <c r="I782" s="19"/>
      <c r="J782" s="19"/>
      <c r="K782" s="19"/>
      <c r="L782" s="19"/>
    </row>
    <row r="783" spans="6:12" s="17" customFormat="1" x14ac:dyDescent="0.25">
      <c r="F783" s="19"/>
      <c r="G783" s="19"/>
      <c r="H783" s="19"/>
      <c r="I783" s="19"/>
      <c r="J783" s="19"/>
      <c r="K783" s="19"/>
      <c r="L783" s="19"/>
    </row>
    <row r="784" spans="6:12" s="17" customFormat="1" x14ac:dyDescent="0.25">
      <c r="F784" s="19"/>
      <c r="G784" s="19"/>
      <c r="H784" s="19"/>
      <c r="I784" s="19"/>
      <c r="J784" s="19"/>
      <c r="K784" s="19"/>
      <c r="L784" s="19"/>
    </row>
    <row r="785" spans="6:12" s="17" customFormat="1" x14ac:dyDescent="0.25">
      <c r="F785" s="19"/>
      <c r="G785" s="19"/>
      <c r="H785" s="19"/>
      <c r="I785" s="19"/>
      <c r="J785" s="19"/>
      <c r="K785" s="19"/>
      <c r="L785" s="19"/>
    </row>
    <row r="786" spans="6:12" s="17" customFormat="1" x14ac:dyDescent="0.25">
      <c r="F786" s="19"/>
      <c r="G786" s="19"/>
      <c r="H786" s="19"/>
      <c r="I786" s="19"/>
      <c r="J786" s="19"/>
      <c r="K786" s="19"/>
      <c r="L786" s="19"/>
    </row>
    <row r="787" spans="6:12" s="17" customFormat="1" x14ac:dyDescent="0.25">
      <c r="F787" s="19"/>
      <c r="G787" s="19"/>
      <c r="H787" s="19"/>
      <c r="I787" s="19"/>
      <c r="J787" s="19"/>
      <c r="K787" s="19"/>
      <c r="L787" s="19"/>
    </row>
    <row r="788" spans="6:12" s="17" customFormat="1" x14ac:dyDescent="0.25">
      <c r="F788" s="19"/>
      <c r="G788" s="19"/>
      <c r="H788" s="19"/>
      <c r="I788" s="19"/>
      <c r="J788" s="19"/>
      <c r="K788" s="19"/>
      <c r="L788" s="19"/>
    </row>
    <row r="789" spans="6:12" s="17" customFormat="1" x14ac:dyDescent="0.25">
      <c r="F789" s="19"/>
      <c r="G789" s="19"/>
      <c r="H789" s="19"/>
      <c r="I789" s="19"/>
      <c r="J789" s="19"/>
      <c r="K789" s="19"/>
      <c r="L789" s="19"/>
    </row>
    <row r="790" spans="6:12" s="17" customFormat="1" x14ac:dyDescent="0.25">
      <c r="F790" s="19"/>
      <c r="G790" s="19"/>
      <c r="H790" s="19"/>
      <c r="I790" s="19"/>
      <c r="J790" s="19"/>
      <c r="K790" s="19"/>
      <c r="L790" s="19"/>
    </row>
    <row r="791" spans="6:12" s="17" customFormat="1" x14ac:dyDescent="0.25">
      <c r="F791" s="19"/>
      <c r="G791" s="19"/>
      <c r="H791" s="19"/>
      <c r="I791" s="19"/>
      <c r="J791" s="19"/>
      <c r="K791" s="19"/>
      <c r="L791" s="19"/>
    </row>
    <row r="792" spans="6:12" s="17" customFormat="1" x14ac:dyDescent="0.25">
      <c r="F792" s="19"/>
      <c r="G792" s="19"/>
      <c r="H792" s="19"/>
      <c r="I792" s="19"/>
      <c r="J792" s="19"/>
      <c r="K792" s="19"/>
      <c r="L792" s="19"/>
    </row>
    <row r="793" spans="6:12" s="17" customFormat="1" x14ac:dyDescent="0.25">
      <c r="F793" s="19"/>
      <c r="G793" s="19"/>
      <c r="H793" s="19"/>
      <c r="I793" s="19"/>
      <c r="J793" s="19"/>
      <c r="K793" s="19"/>
      <c r="L793" s="19"/>
    </row>
    <row r="794" spans="6:12" s="17" customFormat="1" x14ac:dyDescent="0.25">
      <c r="F794" s="19"/>
      <c r="G794" s="19"/>
      <c r="H794" s="19"/>
      <c r="I794" s="19"/>
      <c r="J794" s="19"/>
      <c r="K794" s="19"/>
      <c r="L794" s="19"/>
    </row>
    <row r="795" spans="6:12" s="17" customFormat="1" x14ac:dyDescent="0.25">
      <c r="F795" s="19"/>
      <c r="G795" s="19"/>
      <c r="H795" s="19"/>
      <c r="I795" s="19"/>
      <c r="J795" s="19"/>
      <c r="K795" s="19"/>
      <c r="L795" s="19"/>
    </row>
    <row r="796" spans="6:12" s="17" customFormat="1" x14ac:dyDescent="0.25">
      <c r="F796" s="19"/>
      <c r="G796" s="19"/>
      <c r="H796" s="19"/>
      <c r="I796" s="19"/>
      <c r="J796" s="19"/>
      <c r="K796" s="19"/>
      <c r="L796" s="19"/>
    </row>
    <row r="797" spans="6:12" s="17" customFormat="1" x14ac:dyDescent="0.25">
      <c r="F797" s="19"/>
      <c r="G797" s="19"/>
      <c r="H797" s="19"/>
      <c r="I797" s="19"/>
      <c r="J797" s="19"/>
      <c r="K797" s="19"/>
      <c r="L797" s="19"/>
    </row>
    <row r="798" spans="6:12" s="17" customFormat="1" x14ac:dyDescent="0.25">
      <c r="F798" s="19"/>
      <c r="G798" s="19"/>
      <c r="H798" s="19"/>
      <c r="I798" s="19"/>
      <c r="J798" s="19"/>
      <c r="K798" s="19"/>
      <c r="L798" s="19"/>
    </row>
    <row r="799" spans="6:12" s="17" customFormat="1" x14ac:dyDescent="0.25">
      <c r="F799" s="19"/>
      <c r="G799" s="19"/>
      <c r="H799" s="19"/>
      <c r="I799" s="19"/>
      <c r="J799" s="19"/>
      <c r="K799" s="19"/>
      <c r="L799" s="19"/>
    </row>
    <row r="800" spans="6:12" s="17" customFormat="1" x14ac:dyDescent="0.25">
      <c r="F800" s="19"/>
      <c r="G800" s="19"/>
      <c r="H800" s="19"/>
      <c r="I800" s="19"/>
      <c r="J800" s="19"/>
      <c r="K800" s="19"/>
      <c r="L800" s="19"/>
    </row>
    <row r="801" spans="6:12" s="17" customFormat="1" x14ac:dyDescent="0.25">
      <c r="F801" s="19"/>
      <c r="G801" s="19"/>
      <c r="H801" s="19"/>
      <c r="I801" s="19"/>
      <c r="J801" s="19"/>
      <c r="K801" s="19"/>
      <c r="L801" s="19"/>
    </row>
    <row r="802" spans="6:12" s="17" customFormat="1" x14ac:dyDescent="0.25">
      <c r="F802" s="19"/>
      <c r="G802" s="19"/>
      <c r="H802" s="19"/>
      <c r="I802" s="19"/>
      <c r="J802" s="19"/>
      <c r="K802" s="19"/>
      <c r="L802" s="19"/>
    </row>
    <row r="803" spans="6:12" s="17" customFormat="1" x14ac:dyDescent="0.25">
      <c r="F803" s="19"/>
      <c r="G803" s="19"/>
      <c r="H803" s="19"/>
      <c r="I803" s="19"/>
      <c r="J803" s="19"/>
      <c r="K803" s="19"/>
      <c r="L803" s="19"/>
    </row>
    <row r="804" spans="6:12" s="17" customFormat="1" x14ac:dyDescent="0.25">
      <c r="F804" s="19"/>
      <c r="G804" s="19"/>
      <c r="H804" s="19"/>
      <c r="I804" s="19"/>
      <c r="J804" s="19"/>
      <c r="K804" s="19"/>
      <c r="L804" s="19"/>
    </row>
    <row r="805" spans="6:12" s="17" customFormat="1" x14ac:dyDescent="0.25">
      <c r="F805" s="19"/>
      <c r="G805" s="19"/>
      <c r="H805" s="19"/>
      <c r="I805" s="19"/>
      <c r="J805" s="19"/>
      <c r="K805" s="19"/>
      <c r="L805" s="19"/>
    </row>
    <row r="806" spans="6:12" s="17" customFormat="1" x14ac:dyDescent="0.25">
      <c r="F806" s="19"/>
      <c r="G806" s="19"/>
      <c r="H806" s="19"/>
      <c r="I806" s="19"/>
      <c r="J806" s="19"/>
      <c r="K806" s="19"/>
      <c r="L806" s="19"/>
    </row>
    <row r="807" spans="6:12" s="17" customFormat="1" x14ac:dyDescent="0.25">
      <c r="F807" s="19"/>
      <c r="G807" s="19"/>
      <c r="H807" s="19"/>
      <c r="I807" s="19"/>
      <c r="J807" s="19"/>
      <c r="K807" s="19"/>
      <c r="L807" s="19"/>
    </row>
    <row r="808" spans="6:12" s="17" customFormat="1" x14ac:dyDescent="0.25">
      <c r="F808" s="19"/>
      <c r="G808" s="19"/>
      <c r="H808" s="19"/>
      <c r="I808" s="19"/>
      <c r="J808" s="19"/>
      <c r="K808" s="19"/>
      <c r="L808" s="19"/>
    </row>
    <row r="809" spans="6:12" s="17" customFormat="1" x14ac:dyDescent="0.25">
      <c r="F809" s="19"/>
      <c r="G809" s="19"/>
      <c r="H809" s="19"/>
      <c r="I809" s="19"/>
      <c r="J809" s="19"/>
      <c r="K809" s="19"/>
      <c r="L809" s="19"/>
    </row>
    <row r="810" spans="6:12" s="17" customFormat="1" x14ac:dyDescent="0.25">
      <c r="F810" s="19"/>
      <c r="G810" s="19"/>
      <c r="H810" s="19"/>
      <c r="I810" s="19"/>
      <c r="J810" s="19"/>
      <c r="K810" s="19"/>
      <c r="L810" s="19"/>
    </row>
    <row r="811" spans="6:12" s="17" customFormat="1" x14ac:dyDescent="0.25">
      <c r="F811" s="19"/>
      <c r="G811" s="19"/>
      <c r="H811" s="19"/>
      <c r="I811" s="19"/>
      <c r="J811" s="19"/>
      <c r="K811" s="19"/>
      <c r="L811" s="19"/>
    </row>
    <row r="812" spans="6:12" s="17" customFormat="1" x14ac:dyDescent="0.25">
      <c r="F812" s="19"/>
      <c r="G812" s="19"/>
      <c r="H812" s="19"/>
      <c r="I812" s="19"/>
      <c r="J812" s="19"/>
      <c r="K812" s="19"/>
      <c r="L812" s="19"/>
    </row>
    <row r="813" spans="6:12" s="17" customFormat="1" x14ac:dyDescent="0.25">
      <c r="F813" s="19"/>
      <c r="G813" s="19"/>
      <c r="H813" s="19"/>
      <c r="I813" s="19"/>
      <c r="J813" s="19"/>
      <c r="K813" s="19"/>
      <c r="L813" s="19"/>
    </row>
    <row r="814" spans="6:12" s="17" customFormat="1" x14ac:dyDescent="0.25">
      <c r="F814" s="19"/>
      <c r="G814" s="19"/>
      <c r="H814" s="19"/>
      <c r="I814" s="19"/>
      <c r="J814" s="19"/>
      <c r="K814" s="19"/>
      <c r="L814" s="19"/>
    </row>
    <row r="815" spans="6:12" s="17" customFormat="1" x14ac:dyDescent="0.25">
      <c r="F815" s="19"/>
      <c r="G815" s="19"/>
      <c r="H815" s="19"/>
      <c r="I815" s="19"/>
      <c r="J815" s="19"/>
      <c r="K815" s="19"/>
      <c r="L815" s="19"/>
    </row>
    <row r="816" spans="6:12" s="17" customFormat="1" x14ac:dyDescent="0.25">
      <c r="F816" s="19"/>
      <c r="G816" s="19"/>
      <c r="H816" s="19"/>
      <c r="I816" s="19"/>
      <c r="J816" s="19"/>
      <c r="K816" s="19"/>
      <c r="L816" s="19"/>
    </row>
    <row r="817" spans="6:12" s="17" customFormat="1" x14ac:dyDescent="0.25">
      <c r="F817" s="19"/>
      <c r="G817" s="19"/>
      <c r="H817" s="19"/>
      <c r="I817" s="19"/>
      <c r="J817" s="19"/>
      <c r="K817" s="19"/>
      <c r="L817" s="19"/>
    </row>
    <row r="818" spans="6:12" s="17" customFormat="1" x14ac:dyDescent="0.25">
      <c r="F818" s="19"/>
      <c r="G818" s="19"/>
      <c r="H818" s="19"/>
      <c r="I818" s="19"/>
      <c r="J818" s="19"/>
      <c r="K818" s="19"/>
      <c r="L818" s="19"/>
    </row>
    <row r="819" spans="6:12" s="17" customFormat="1" x14ac:dyDescent="0.25">
      <c r="F819" s="19"/>
      <c r="G819" s="19"/>
      <c r="H819" s="19"/>
      <c r="I819" s="19"/>
      <c r="J819" s="19"/>
      <c r="K819" s="19"/>
      <c r="L819" s="19"/>
    </row>
    <row r="820" spans="6:12" s="17" customFormat="1" x14ac:dyDescent="0.25">
      <c r="F820" s="19"/>
      <c r="G820" s="19"/>
      <c r="H820" s="19"/>
      <c r="I820" s="19"/>
      <c r="J820" s="19"/>
      <c r="K820" s="19"/>
      <c r="L820" s="19"/>
    </row>
    <row r="821" spans="6:12" s="17" customFormat="1" x14ac:dyDescent="0.25">
      <c r="F821" s="19"/>
      <c r="G821" s="19"/>
      <c r="H821" s="19"/>
      <c r="I821" s="19"/>
      <c r="J821" s="19"/>
      <c r="K821" s="19"/>
      <c r="L821" s="19"/>
    </row>
    <row r="822" spans="6:12" s="17" customFormat="1" x14ac:dyDescent="0.25">
      <c r="F822" s="19"/>
      <c r="G822" s="19"/>
      <c r="H822" s="19"/>
      <c r="I822" s="19"/>
      <c r="J822" s="19"/>
      <c r="K822" s="19"/>
      <c r="L822" s="19"/>
    </row>
    <row r="823" spans="6:12" s="17" customFormat="1" x14ac:dyDescent="0.25">
      <c r="F823" s="19"/>
      <c r="G823" s="19"/>
      <c r="H823" s="19"/>
      <c r="I823" s="19"/>
      <c r="J823" s="19"/>
      <c r="K823" s="19"/>
      <c r="L823" s="19"/>
    </row>
    <row r="824" spans="6:12" s="17" customFormat="1" x14ac:dyDescent="0.25">
      <c r="F824" s="19"/>
      <c r="G824" s="19"/>
      <c r="H824" s="19"/>
      <c r="I824" s="19"/>
      <c r="J824" s="19"/>
      <c r="K824" s="19"/>
      <c r="L824" s="19"/>
    </row>
    <row r="825" spans="6:12" s="17" customFormat="1" x14ac:dyDescent="0.25">
      <c r="F825" s="19"/>
      <c r="G825" s="19"/>
      <c r="H825" s="19"/>
      <c r="I825" s="19"/>
      <c r="J825" s="19"/>
      <c r="K825" s="19"/>
      <c r="L825" s="19"/>
    </row>
    <row r="826" spans="6:12" s="17" customFormat="1" x14ac:dyDescent="0.25">
      <c r="F826" s="19"/>
      <c r="G826" s="19"/>
      <c r="H826" s="19"/>
      <c r="I826" s="19"/>
      <c r="J826" s="19"/>
      <c r="K826" s="19"/>
      <c r="L826" s="19"/>
    </row>
    <row r="827" spans="6:12" s="17" customFormat="1" x14ac:dyDescent="0.25">
      <c r="F827" s="19"/>
      <c r="G827" s="19"/>
      <c r="H827" s="19"/>
      <c r="I827" s="19"/>
      <c r="J827" s="19"/>
      <c r="K827" s="19"/>
      <c r="L827" s="19"/>
    </row>
    <row r="828" spans="6:12" s="17" customFormat="1" x14ac:dyDescent="0.25">
      <c r="F828" s="19"/>
      <c r="G828" s="19"/>
      <c r="H828" s="19"/>
      <c r="I828" s="19"/>
      <c r="J828" s="19"/>
      <c r="K828" s="19"/>
      <c r="L828" s="19"/>
    </row>
    <row r="829" spans="6:12" s="17" customFormat="1" x14ac:dyDescent="0.25">
      <c r="F829" s="19"/>
      <c r="G829" s="19"/>
      <c r="H829" s="19"/>
      <c r="I829" s="19"/>
      <c r="J829" s="19"/>
      <c r="K829" s="19"/>
      <c r="L829" s="19"/>
    </row>
    <row r="830" spans="6:12" s="17" customFormat="1" x14ac:dyDescent="0.25">
      <c r="F830" s="19"/>
      <c r="G830" s="19"/>
      <c r="H830" s="19"/>
      <c r="I830" s="19"/>
      <c r="J830" s="19"/>
      <c r="K830" s="19"/>
      <c r="L830" s="19"/>
    </row>
    <row r="831" spans="6:12" s="17" customFormat="1" x14ac:dyDescent="0.25">
      <c r="F831" s="19"/>
      <c r="G831" s="19"/>
      <c r="H831" s="19"/>
      <c r="I831" s="19"/>
      <c r="J831" s="19"/>
      <c r="K831" s="19"/>
      <c r="L831" s="19"/>
    </row>
    <row r="832" spans="6:12" s="17" customFormat="1" x14ac:dyDescent="0.25">
      <c r="F832" s="19"/>
      <c r="G832" s="19"/>
      <c r="H832" s="19"/>
      <c r="I832" s="19"/>
      <c r="J832" s="19"/>
      <c r="K832" s="19"/>
      <c r="L832" s="19"/>
    </row>
    <row r="833" spans="6:12" s="17" customFormat="1" x14ac:dyDescent="0.25">
      <c r="F833" s="19"/>
      <c r="G833" s="19"/>
      <c r="H833" s="19"/>
      <c r="I833" s="19"/>
      <c r="J833" s="19"/>
      <c r="K833" s="19"/>
      <c r="L833" s="19"/>
    </row>
    <row r="834" spans="6:12" s="17" customFormat="1" x14ac:dyDescent="0.25">
      <c r="F834" s="19"/>
      <c r="G834" s="19"/>
      <c r="H834" s="19"/>
      <c r="I834" s="19"/>
      <c r="J834" s="19"/>
      <c r="K834" s="19"/>
      <c r="L834" s="19"/>
    </row>
    <row r="835" spans="6:12" s="17" customFormat="1" x14ac:dyDescent="0.25">
      <c r="F835" s="19"/>
      <c r="G835" s="19"/>
      <c r="H835" s="19"/>
      <c r="I835" s="19"/>
      <c r="J835" s="19"/>
      <c r="K835" s="19"/>
      <c r="L835" s="19"/>
    </row>
    <row r="836" spans="6:12" s="17" customFormat="1" x14ac:dyDescent="0.25">
      <c r="F836" s="19"/>
      <c r="G836" s="19"/>
      <c r="H836" s="19"/>
      <c r="I836" s="19"/>
      <c r="J836" s="19"/>
      <c r="K836" s="19"/>
      <c r="L836" s="19"/>
    </row>
    <row r="837" spans="6:12" s="17" customFormat="1" x14ac:dyDescent="0.25">
      <c r="F837" s="19"/>
      <c r="G837" s="19"/>
      <c r="H837" s="19"/>
      <c r="I837" s="19"/>
      <c r="J837" s="19"/>
      <c r="K837" s="19"/>
      <c r="L837" s="19"/>
    </row>
    <row r="838" spans="6:12" s="17" customFormat="1" x14ac:dyDescent="0.25">
      <c r="F838" s="19"/>
      <c r="G838" s="19"/>
      <c r="H838" s="19"/>
      <c r="I838" s="19"/>
      <c r="J838" s="19"/>
      <c r="K838" s="19"/>
      <c r="L838" s="19"/>
    </row>
    <row r="839" spans="6:12" s="17" customFormat="1" x14ac:dyDescent="0.25">
      <c r="F839" s="19"/>
      <c r="G839" s="19"/>
      <c r="H839" s="19"/>
      <c r="I839" s="19"/>
      <c r="J839" s="19"/>
      <c r="K839" s="19"/>
      <c r="L839" s="19"/>
    </row>
    <row r="840" spans="6:12" s="17" customFormat="1" x14ac:dyDescent="0.25">
      <c r="F840" s="19"/>
      <c r="G840" s="19"/>
      <c r="H840" s="19"/>
      <c r="I840" s="19"/>
      <c r="J840" s="19"/>
      <c r="K840" s="19"/>
      <c r="L840" s="19"/>
    </row>
    <row r="841" spans="6:12" s="17" customFormat="1" x14ac:dyDescent="0.25">
      <c r="F841" s="19"/>
      <c r="G841" s="19"/>
      <c r="H841" s="19"/>
      <c r="I841" s="19"/>
      <c r="J841" s="19"/>
      <c r="K841" s="19"/>
      <c r="L841" s="19"/>
    </row>
    <row r="842" spans="6:12" s="17" customFormat="1" x14ac:dyDescent="0.25">
      <c r="F842" s="19"/>
      <c r="G842" s="19"/>
      <c r="H842" s="19"/>
      <c r="I842" s="19"/>
      <c r="J842" s="19"/>
      <c r="K842" s="19"/>
      <c r="L842" s="19"/>
    </row>
    <row r="843" spans="6:12" s="17" customFormat="1" x14ac:dyDescent="0.25">
      <c r="F843" s="19"/>
      <c r="G843" s="19"/>
      <c r="H843" s="19"/>
      <c r="I843" s="19"/>
      <c r="J843" s="19"/>
      <c r="K843" s="19"/>
      <c r="L843" s="19"/>
    </row>
    <row r="844" spans="6:12" s="17" customFormat="1" x14ac:dyDescent="0.25">
      <c r="F844" s="19"/>
      <c r="G844" s="19"/>
      <c r="H844" s="19"/>
      <c r="I844" s="19"/>
      <c r="J844" s="19"/>
      <c r="K844" s="19"/>
      <c r="L844" s="19"/>
    </row>
    <row r="845" spans="6:12" s="17" customFormat="1" x14ac:dyDescent="0.25">
      <c r="F845" s="19"/>
      <c r="G845" s="19"/>
      <c r="H845" s="19"/>
      <c r="I845" s="19"/>
      <c r="J845" s="19"/>
      <c r="K845" s="19"/>
      <c r="L845" s="19"/>
    </row>
    <row r="846" spans="6:12" s="17" customFormat="1" x14ac:dyDescent="0.25">
      <c r="F846" s="19"/>
      <c r="G846" s="19"/>
      <c r="H846" s="19"/>
      <c r="I846" s="19"/>
      <c r="J846" s="19"/>
      <c r="K846" s="19"/>
      <c r="L846" s="19"/>
    </row>
    <row r="847" spans="6:12" s="17" customFormat="1" x14ac:dyDescent="0.25">
      <c r="F847" s="19"/>
      <c r="G847" s="19"/>
      <c r="H847" s="19"/>
      <c r="I847" s="19"/>
      <c r="J847" s="19"/>
      <c r="K847" s="19"/>
      <c r="L847" s="19"/>
    </row>
    <row r="848" spans="6:12" s="17" customFormat="1" x14ac:dyDescent="0.25">
      <c r="F848" s="19"/>
      <c r="G848" s="19"/>
      <c r="H848" s="19"/>
      <c r="I848" s="19"/>
      <c r="J848" s="19"/>
      <c r="K848" s="19"/>
      <c r="L848" s="19"/>
    </row>
    <row r="849" spans="6:12" s="17" customFormat="1" x14ac:dyDescent="0.25">
      <c r="F849" s="19"/>
      <c r="G849" s="19"/>
      <c r="H849" s="19"/>
      <c r="I849" s="19"/>
      <c r="J849" s="19"/>
      <c r="K849" s="19"/>
      <c r="L849" s="19"/>
    </row>
    <row r="850" spans="6:12" s="17" customFormat="1" x14ac:dyDescent="0.25">
      <c r="F850" s="19"/>
      <c r="G850" s="19"/>
      <c r="H850" s="19"/>
      <c r="I850" s="19"/>
      <c r="J850" s="19"/>
      <c r="K850" s="19"/>
      <c r="L850" s="19"/>
    </row>
    <row r="851" spans="6:12" s="17" customFormat="1" x14ac:dyDescent="0.25">
      <c r="F851" s="19"/>
      <c r="G851" s="19"/>
      <c r="H851" s="19"/>
      <c r="I851" s="19"/>
      <c r="J851" s="19"/>
      <c r="K851" s="19"/>
      <c r="L851" s="19"/>
    </row>
    <row r="852" spans="6:12" s="17" customFormat="1" x14ac:dyDescent="0.25">
      <c r="F852" s="19"/>
      <c r="G852" s="19"/>
      <c r="H852" s="19"/>
      <c r="I852" s="19"/>
      <c r="J852" s="19"/>
      <c r="K852" s="19"/>
      <c r="L852" s="19"/>
    </row>
    <row r="853" spans="6:12" s="17" customFormat="1" x14ac:dyDescent="0.25">
      <c r="F853" s="19"/>
      <c r="G853" s="19"/>
      <c r="H853" s="19"/>
      <c r="I853" s="19"/>
      <c r="J853" s="19"/>
      <c r="K853" s="19"/>
      <c r="L853" s="19"/>
    </row>
    <row r="854" spans="6:12" s="17" customFormat="1" x14ac:dyDescent="0.25">
      <c r="F854" s="19"/>
      <c r="G854" s="19"/>
      <c r="H854" s="19"/>
      <c r="I854" s="19"/>
      <c r="J854" s="19"/>
      <c r="K854" s="19"/>
      <c r="L854" s="19"/>
    </row>
    <row r="855" spans="6:12" s="17" customFormat="1" x14ac:dyDescent="0.25">
      <c r="F855" s="19"/>
      <c r="G855" s="19"/>
      <c r="H855" s="19"/>
      <c r="I855" s="19"/>
      <c r="J855" s="19"/>
      <c r="K855" s="19"/>
      <c r="L855" s="19"/>
    </row>
    <row r="856" spans="6:12" s="17" customFormat="1" x14ac:dyDescent="0.25">
      <c r="F856" s="19"/>
      <c r="G856" s="19"/>
      <c r="H856" s="19"/>
      <c r="I856" s="19"/>
      <c r="J856" s="19"/>
      <c r="K856" s="19"/>
      <c r="L856" s="19"/>
    </row>
    <row r="857" spans="6:12" s="17" customFormat="1" x14ac:dyDescent="0.25">
      <c r="F857" s="19"/>
      <c r="G857" s="19"/>
      <c r="H857" s="19"/>
      <c r="I857" s="19"/>
      <c r="J857" s="19"/>
      <c r="K857" s="19"/>
      <c r="L857" s="19"/>
    </row>
    <row r="858" spans="6:12" s="17" customFormat="1" x14ac:dyDescent="0.25">
      <c r="F858" s="19"/>
      <c r="G858" s="19"/>
      <c r="H858" s="19"/>
      <c r="I858" s="19"/>
      <c r="J858" s="19"/>
      <c r="K858" s="19"/>
      <c r="L858" s="19"/>
    </row>
    <row r="859" spans="6:12" s="17" customFormat="1" x14ac:dyDescent="0.25">
      <c r="F859" s="19"/>
      <c r="G859" s="19"/>
      <c r="H859" s="19"/>
      <c r="I859" s="19"/>
      <c r="J859" s="19"/>
      <c r="K859" s="19"/>
      <c r="L859" s="19"/>
    </row>
    <row r="860" spans="6:12" s="17" customFormat="1" x14ac:dyDescent="0.25">
      <c r="F860" s="19"/>
      <c r="G860" s="19"/>
      <c r="H860" s="19"/>
      <c r="I860" s="19"/>
      <c r="J860" s="19"/>
      <c r="K860" s="19"/>
      <c r="L860" s="19"/>
    </row>
    <row r="861" spans="6:12" s="17" customFormat="1" x14ac:dyDescent="0.25">
      <c r="F861" s="19"/>
      <c r="G861" s="19"/>
      <c r="H861" s="19"/>
      <c r="I861" s="19"/>
      <c r="J861" s="19"/>
      <c r="K861" s="19"/>
      <c r="L861" s="19"/>
    </row>
    <row r="862" spans="6:12" s="17" customFormat="1" x14ac:dyDescent="0.25">
      <c r="F862" s="19"/>
      <c r="G862" s="19"/>
      <c r="H862" s="19"/>
      <c r="I862" s="19"/>
      <c r="J862" s="19"/>
      <c r="K862" s="19"/>
      <c r="L862" s="19"/>
    </row>
    <row r="863" spans="6:12" s="17" customFormat="1" x14ac:dyDescent="0.25">
      <c r="F863" s="19"/>
      <c r="G863" s="19"/>
      <c r="H863" s="19"/>
      <c r="I863" s="19"/>
      <c r="J863" s="19"/>
      <c r="K863" s="19"/>
      <c r="L863" s="19"/>
    </row>
    <row r="864" spans="6:12" s="17" customFormat="1" x14ac:dyDescent="0.25">
      <c r="F864" s="19"/>
      <c r="G864" s="19"/>
      <c r="H864" s="19"/>
      <c r="I864" s="19"/>
      <c r="J864" s="19"/>
      <c r="K864" s="19"/>
      <c r="L864" s="19"/>
    </row>
    <row r="865" spans="6:12" s="17" customFormat="1" x14ac:dyDescent="0.25">
      <c r="F865" s="19"/>
      <c r="G865" s="19"/>
      <c r="H865" s="19"/>
      <c r="I865" s="19"/>
      <c r="J865" s="19"/>
      <c r="K865" s="19"/>
      <c r="L865" s="19"/>
    </row>
    <row r="866" spans="6:12" s="17" customFormat="1" x14ac:dyDescent="0.25">
      <c r="F866" s="19"/>
      <c r="G866" s="19"/>
      <c r="H866" s="19"/>
      <c r="I866" s="19"/>
      <c r="J866" s="19"/>
      <c r="K866" s="19"/>
      <c r="L866" s="19"/>
    </row>
    <row r="867" spans="6:12" s="17" customFormat="1" x14ac:dyDescent="0.25">
      <c r="F867" s="19"/>
      <c r="G867" s="19"/>
      <c r="H867" s="19"/>
      <c r="I867" s="19"/>
      <c r="J867" s="19"/>
      <c r="K867" s="19"/>
      <c r="L867" s="19"/>
    </row>
    <row r="868" spans="6:12" s="17" customFormat="1" x14ac:dyDescent="0.25">
      <c r="F868" s="19"/>
      <c r="G868" s="19"/>
      <c r="H868" s="19"/>
      <c r="I868" s="19"/>
      <c r="J868" s="19"/>
      <c r="K868" s="19"/>
      <c r="L868" s="19"/>
    </row>
    <row r="869" spans="6:12" s="17" customFormat="1" x14ac:dyDescent="0.25">
      <c r="F869" s="19"/>
      <c r="G869" s="19"/>
      <c r="H869" s="19"/>
      <c r="I869" s="19"/>
      <c r="J869" s="19"/>
      <c r="K869" s="19"/>
      <c r="L869" s="19"/>
    </row>
    <row r="870" spans="6:12" s="17" customFormat="1" x14ac:dyDescent="0.25">
      <c r="F870" s="19"/>
      <c r="G870" s="19"/>
      <c r="H870" s="19"/>
      <c r="I870" s="19"/>
      <c r="J870" s="19"/>
      <c r="K870" s="19"/>
      <c r="L870" s="19"/>
    </row>
    <row r="871" spans="6:12" s="17" customFormat="1" x14ac:dyDescent="0.25">
      <c r="F871" s="19"/>
      <c r="G871" s="19"/>
      <c r="H871" s="19"/>
      <c r="I871" s="19"/>
      <c r="J871" s="19"/>
      <c r="K871" s="19"/>
      <c r="L871" s="19"/>
    </row>
    <row r="872" spans="6:12" s="17" customFormat="1" x14ac:dyDescent="0.25">
      <c r="F872" s="19"/>
      <c r="G872" s="19"/>
      <c r="H872" s="19"/>
      <c r="I872" s="19"/>
      <c r="J872" s="19"/>
      <c r="K872" s="19"/>
      <c r="L872" s="19"/>
    </row>
    <row r="873" spans="6:12" s="17" customFormat="1" x14ac:dyDescent="0.25">
      <c r="F873" s="19"/>
      <c r="G873" s="19"/>
      <c r="H873" s="19"/>
      <c r="I873" s="19"/>
      <c r="J873" s="19"/>
      <c r="K873" s="19"/>
      <c r="L873" s="19"/>
    </row>
    <row r="874" spans="6:12" s="17" customFormat="1" x14ac:dyDescent="0.25">
      <c r="F874" s="19"/>
      <c r="G874" s="19"/>
      <c r="H874" s="19"/>
      <c r="I874" s="19"/>
      <c r="J874" s="19"/>
      <c r="K874" s="19"/>
      <c r="L874" s="19"/>
    </row>
    <row r="875" spans="6:12" s="17" customFormat="1" x14ac:dyDescent="0.25">
      <c r="F875" s="19"/>
      <c r="G875" s="19"/>
      <c r="H875" s="19"/>
      <c r="I875" s="19"/>
      <c r="J875" s="19"/>
      <c r="K875" s="19"/>
      <c r="L875" s="19"/>
    </row>
    <row r="876" spans="6:12" s="17" customFormat="1" x14ac:dyDescent="0.25">
      <c r="F876" s="19"/>
      <c r="G876" s="19"/>
      <c r="H876" s="19"/>
      <c r="I876" s="19"/>
      <c r="J876" s="19"/>
      <c r="K876" s="19"/>
      <c r="L876" s="19"/>
    </row>
    <row r="877" spans="6:12" s="17" customFormat="1" x14ac:dyDescent="0.25">
      <c r="F877" s="19"/>
      <c r="G877" s="19"/>
      <c r="H877" s="19"/>
      <c r="I877" s="19"/>
      <c r="J877" s="19"/>
      <c r="K877" s="19"/>
      <c r="L877" s="19"/>
    </row>
    <row r="878" spans="6:12" s="17" customFormat="1" x14ac:dyDescent="0.25">
      <c r="F878" s="19"/>
      <c r="G878" s="19"/>
      <c r="H878" s="19"/>
      <c r="I878" s="19"/>
      <c r="J878" s="19"/>
      <c r="K878" s="19"/>
      <c r="L878" s="19"/>
    </row>
    <row r="879" spans="6:12" s="17" customFormat="1" x14ac:dyDescent="0.25">
      <c r="F879" s="19"/>
      <c r="G879" s="19"/>
      <c r="H879" s="19"/>
      <c r="I879" s="19"/>
      <c r="J879" s="19"/>
      <c r="K879" s="19"/>
      <c r="L879" s="19"/>
    </row>
    <row r="880" spans="6:12" s="17" customFormat="1" x14ac:dyDescent="0.25">
      <c r="F880" s="19"/>
      <c r="G880" s="19"/>
      <c r="H880" s="19"/>
      <c r="I880" s="19"/>
      <c r="J880" s="19"/>
      <c r="K880" s="19"/>
      <c r="L880" s="19"/>
    </row>
    <row r="881" spans="6:12" s="17" customFormat="1" x14ac:dyDescent="0.25">
      <c r="F881" s="19"/>
      <c r="G881" s="19"/>
      <c r="H881" s="19"/>
      <c r="I881" s="19"/>
      <c r="J881" s="19"/>
      <c r="K881" s="19"/>
      <c r="L881" s="19"/>
    </row>
    <row r="882" spans="6:12" s="17" customFormat="1" x14ac:dyDescent="0.25">
      <c r="F882" s="19"/>
      <c r="G882" s="19"/>
      <c r="H882" s="19"/>
      <c r="I882" s="19"/>
      <c r="J882" s="19"/>
      <c r="K882" s="19"/>
      <c r="L882" s="19"/>
    </row>
    <row r="883" spans="6:12" s="17" customFormat="1" x14ac:dyDescent="0.25">
      <c r="F883" s="19"/>
      <c r="G883" s="19"/>
      <c r="H883" s="19"/>
      <c r="I883" s="19"/>
      <c r="J883" s="19"/>
      <c r="K883" s="19"/>
      <c r="L883" s="19"/>
    </row>
    <row r="884" spans="6:12" s="17" customFormat="1" x14ac:dyDescent="0.25">
      <c r="F884" s="19"/>
      <c r="G884" s="19"/>
      <c r="H884" s="19"/>
      <c r="I884" s="19"/>
      <c r="J884" s="19"/>
      <c r="K884" s="19"/>
      <c r="L884" s="19"/>
    </row>
    <row r="885" spans="6:12" s="17" customFormat="1" x14ac:dyDescent="0.25">
      <c r="F885" s="19"/>
      <c r="G885" s="19"/>
      <c r="H885" s="19"/>
      <c r="I885" s="19"/>
      <c r="J885" s="19"/>
      <c r="K885" s="19"/>
      <c r="L885" s="19"/>
    </row>
    <row r="886" spans="6:12" s="17" customFormat="1" x14ac:dyDescent="0.25">
      <c r="F886" s="19"/>
      <c r="G886" s="19"/>
      <c r="H886" s="19"/>
      <c r="I886" s="19"/>
      <c r="J886" s="19"/>
      <c r="K886" s="19"/>
      <c r="L886" s="19"/>
    </row>
    <row r="887" spans="6:12" s="17" customFormat="1" x14ac:dyDescent="0.25">
      <c r="F887" s="19"/>
      <c r="G887" s="19"/>
      <c r="H887" s="19"/>
      <c r="I887" s="19"/>
      <c r="J887" s="19"/>
      <c r="K887" s="19"/>
      <c r="L887" s="19"/>
    </row>
    <row r="888" spans="6:12" s="17" customFormat="1" x14ac:dyDescent="0.25">
      <c r="F888" s="19"/>
      <c r="G888" s="19"/>
      <c r="H888" s="19"/>
      <c r="I888" s="19"/>
      <c r="J888" s="19"/>
      <c r="K888" s="19"/>
      <c r="L888" s="19"/>
    </row>
    <row r="889" spans="6:12" s="17" customFormat="1" x14ac:dyDescent="0.25">
      <c r="F889" s="19"/>
      <c r="G889" s="19"/>
      <c r="H889" s="19"/>
      <c r="I889" s="19"/>
      <c r="J889" s="19"/>
      <c r="K889" s="19"/>
      <c r="L889" s="19"/>
    </row>
    <row r="890" spans="6:12" s="17" customFormat="1" x14ac:dyDescent="0.25">
      <c r="F890" s="19"/>
      <c r="G890" s="19"/>
      <c r="H890" s="19"/>
      <c r="I890" s="19"/>
      <c r="J890" s="19"/>
      <c r="K890" s="19"/>
      <c r="L890" s="19"/>
    </row>
    <row r="891" spans="6:12" s="17" customFormat="1" x14ac:dyDescent="0.25">
      <c r="F891" s="19"/>
      <c r="G891" s="19"/>
      <c r="H891" s="19"/>
      <c r="I891" s="19"/>
      <c r="J891" s="19"/>
      <c r="K891" s="19"/>
      <c r="L891" s="19"/>
    </row>
    <row r="892" spans="6:12" s="17" customFormat="1" x14ac:dyDescent="0.25">
      <c r="F892" s="19"/>
      <c r="G892" s="19"/>
      <c r="H892" s="19"/>
      <c r="I892" s="19"/>
      <c r="J892" s="19"/>
      <c r="K892" s="19"/>
      <c r="L892" s="19"/>
    </row>
    <row r="893" spans="6:12" s="17" customFormat="1" x14ac:dyDescent="0.25">
      <c r="F893" s="19"/>
      <c r="G893" s="19"/>
      <c r="H893" s="19"/>
      <c r="I893" s="19"/>
      <c r="J893" s="19"/>
      <c r="K893" s="19"/>
      <c r="L893" s="19"/>
    </row>
    <row r="894" spans="6:12" s="17" customFormat="1" x14ac:dyDescent="0.25">
      <c r="F894" s="19"/>
      <c r="G894" s="19"/>
      <c r="H894" s="19"/>
      <c r="I894" s="19"/>
      <c r="J894" s="19"/>
      <c r="K894" s="19"/>
      <c r="L894" s="19"/>
    </row>
    <row r="895" spans="6:12" s="17" customFormat="1" x14ac:dyDescent="0.25">
      <c r="F895" s="19"/>
      <c r="G895" s="19"/>
      <c r="H895" s="19"/>
      <c r="I895" s="19"/>
      <c r="J895" s="19"/>
      <c r="K895" s="19"/>
      <c r="L895" s="19"/>
    </row>
    <row r="896" spans="6:12" s="17" customFormat="1" x14ac:dyDescent="0.25">
      <c r="F896" s="19"/>
      <c r="G896" s="19"/>
      <c r="H896" s="19"/>
      <c r="I896" s="19"/>
      <c r="J896" s="19"/>
      <c r="K896" s="19"/>
      <c r="L896" s="19"/>
    </row>
    <row r="897" spans="6:12" s="17" customFormat="1" x14ac:dyDescent="0.25">
      <c r="F897" s="19"/>
      <c r="G897" s="19"/>
      <c r="H897" s="19"/>
      <c r="I897" s="19"/>
      <c r="J897" s="19"/>
      <c r="K897" s="19"/>
      <c r="L897" s="19"/>
    </row>
    <row r="898" spans="6:12" s="17" customFormat="1" x14ac:dyDescent="0.25">
      <c r="F898" s="19"/>
      <c r="G898" s="19"/>
      <c r="H898" s="19"/>
      <c r="I898" s="19"/>
      <c r="J898" s="19"/>
      <c r="K898" s="19"/>
      <c r="L898" s="19"/>
    </row>
    <row r="899" spans="6:12" s="17" customFormat="1" x14ac:dyDescent="0.25">
      <c r="F899" s="19"/>
      <c r="G899" s="19"/>
      <c r="H899" s="19"/>
      <c r="I899" s="19"/>
      <c r="J899" s="19"/>
      <c r="K899" s="19"/>
      <c r="L899" s="19"/>
    </row>
    <row r="900" spans="6:12" s="17" customFormat="1" x14ac:dyDescent="0.25">
      <c r="F900" s="19"/>
      <c r="G900" s="19"/>
      <c r="H900" s="19"/>
      <c r="I900" s="19"/>
      <c r="J900" s="19"/>
      <c r="K900" s="19"/>
      <c r="L900" s="19"/>
    </row>
    <row r="901" spans="6:12" s="17" customFormat="1" x14ac:dyDescent="0.25">
      <c r="F901" s="19"/>
      <c r="G901" s="19"/>
      <c r="H901" s="19"/>
      <c r="I901" s="19"/>
      <c r="J901" s="19"/>
      <c r="K901" s="19"/>
      <c r="L901" s="19"/>
    </row>
    <row r="902" spans="6:12" s="17" customFormat="1" x14ac:dyDescent="0.25">
      <c r="F902" s="19"/>
      <c r="G902" s="19"/>
      <c r="H902" s="19"/>
      <c r="I902" s="19"/>
      <c r="J902" s="19"/>
      <c r="K902" s="19"/>
      <c r="L902" s="19"/>
    </row>
    <row r="903" spans="6:12" s="17" customFormat="1" x14ac:dyDescent="0.25">
      <c r="F903" s="19"/>
      <c r="G903" s="19"/>
      <c r="H903" s="19"/>
      <c r="I903" s="19"/>
      <c r="J903" s="19"/>
      <c r="K903" s="19"/>
      <c r="L903" s="19"/>
    </row>
    <row r="904" spans="6:12" s="17" customFormat="1" x14ac:dyDescent="0.25">
      <c r="F904" s="19"/>
      <c r="G904" s="19"/>
      <c r="H904" s="19"/>
      <c r="I904" s="19"/>
      <c r="J904" s="19"/>
      <c r="K904" s="19"/>
      <c r="L904" s="19"/>
    </row>
    <row r="905" spans="6:12" s="17" customFormat="1" x14ac:dyDescent="0.25">
      <c r="F905" s="19"/>
      <c r="G905" s="19"/>
      <c r="H905" s="19"/>
      <c r="I905" s="19"/>
      <c r="J905" s="19"/>
      <c r="K905" s="19"/>
      <c r="L905" s="19"/>
    </row>
    <row r="906" spans="6:12" s="17" customFormat="1" x14ac:dyDescent="0.25">
      <c r="F906" s="19"/>
      <c r="G906" s="19"/>
      <c r="H906" s="19"/>
      <c r="I906" s="19"/>
      <c r="J906" s="19"/>
      <c r="K906" s="19"/>
      <c r="L906" s="19"/>
    </row>
    <row r="907" spans="6:12" s="17" customFormat="1" x14ac:dyDescent="0.25">
      <c r="F907" s="19"/>
      <c r="G907" s="19"/>
      <c r="H907" s="19"/>
      <c r="I907" s="19"/>
      <c r="J907" s="19"/>
      <c r="K907" s="19"/>
      <c r="L907" s="19"/>
    </row>
    <row r="908" spans="6:12" s="17" customFormat="1" x14ac:dyDescent="0.25">
      <c r="F908" s="19"/>
      <c r="G908" s="19"/>
      <c r="H908" s="19"/>
      <c r="I908" s="19"/>
      <c r="J908" s="19"/>
      <c r="K908" s="19"/>
      <c r="L908" s="19"/>
    </row>
    <row r="909" spans="6:12" s="17" customFormat="1" x14ac:dyDescent="0.25">
      <c r="F909" s="19"/>
      <c r="G909" s="19"/>
      <c r="H909" s="19"/>
      <c r="I909" s="19"/>
      <c r="J909" s="19"/>
      <c r="K909" s="19"/>
      <c r="L909" s="19"/>
    </row>
    <row r="910" spans="6:12" s="17" customFormat="1" x14ac:dyDescent="0.25">
      <c r="F910" s="19"/>
      <c r="G910" s="19"/>
      <c r="H910" s="19"/>
      <c r="I910" s="19"/>
      <c r="J910" s="19"/>
      <c r="K910" s="19"/>
      <c r="L910" s="19"/>
    </row>
    <row r="911" spans="6:12" s="17" customFormat="1" x14ac:dyDescent="0.25">
      <c r="F911" s="19"/>
      <c r="G911" s="19"/>
      <c r="H911" s="19"/>
      <c r="I911" s="19"/>
      <c r="J911" s="19"/>
      <c r="K911" s="19"/>
      <c r="L911" s="19"/>
    </row>
    <row r="912" spans="6:12" s="17" customFormat="1" x14ac:dyDescent="0.25">
      <c r="F912" s="19"/>
      <c r="G912" s="19"/>
      <c r="H912" s="19"/>
      <c r="I912" s="19"/>
      <c r="J912" s="19"/>
      <c r="K912" s="19"/>
      <c r="L912" s="19"/>
    </row>
    <row r="913" spans="6:12" s="17" customFormat="1" x14ac:dyDescent="0.25">
      <c r="F913" s="19"/>
      <c r="G913" s="19"/>
      <c r="H913" s="19"/>
      <c r="I913" s="19"/>
      <c r="J913" s="19"/>
      <c r="K913" s="19"/>
      <c r="L913" s="19"/>
    </row>
    <row r="914" spans="6:12" s="17" customFormat="1" x14ac:dyDescent="0.25">
      <c r="F914" s="19"/>
      <c r="G914" s="19"/>
      <c r="H914" s="19"/>
      <c r="I914" s="19"/>
      <c r="J914" s="19"/>
      <c r="K914" s="19"/>
      <c r="L914" s="19"/>
    </row>
    <row r="915" spans="6:12" s="17" customFormat="1" x14ac:dyDescent="0.25">
      <c r="F915" s="19"/>
      <c r="G915" s="19"/>
      <c r="H915" s="19"/>
      <c r="I915" s="19"/>
      <c r="J915" s="19"/>
      <c r="K915" s="19"/>
      <c r="L915" s="19"/>
    </row>
    <row r="916" spans="6:12" s="17" customFormat="1" x14ac:dyDescent="0.25">
      <c r="F916" s="19"/>
      <c r="G916" s="19"/>
      <c r="H916" s="19"/>
      <c r="I916" s="19"/>
      <c r="J916" s="19"/>
      <c r="K916" s="19"/>
      <c r="L916" s="19"/>
    </row>
    <row r="917" spans="6:12" s="17" customFormat="1" x14ac:dyDescent="0.25">
      <c r="F917" s="19"/>
      <c r="G917" s="19"/>
      <c r="H917" s="19"/>
      <c r="I917" s="19"/>
      <c r="J917" s="19"/>
      <c r="K917" s="19"/>
      <c r="L917" s="19"/>
    </row>
    <row r="918" spans="6:12" s="17" customFormat="1" x14ac:dyDescent="0.25">
      <c r="F918" s="19"/>
      <c r="G918" s="19"/>
      <c r="H918" s="19"/>
      <c r="I918" s="19"/>
      <c r="J918" s="19"/>
      <c r="K918" s="19"/>
      <c r="L918" s="19"/>
    </row>
    <row r="919" spans="6:12" s="17" customFormat="1" x14ac:dyDescent="0.25">
      <c r="F919" s="19"/>
      <c r="G919" s="19"/>
      <c r="H919" s="19"/>
      <c r="I919" s="19"/>
      <c r="J919" s="19"/>
      <c r="K919" s="19"/>
      <c r="L919" s="19"/>
    </row>
    <row r="920" spans="6:12" s="17" customFormat="1" x14ac:dyDescent="0.25">
      <c r="F920" s="19"/>
      <c r="G920" s="19"/>
      <c r="H920" s="19"/>
      <c r="I920" s="19"/>
      <c r="J920" s="19"/>
      <c r="K920" s="19"/>
      <c r="L920" s="19"/>
    </row>
    <row r="921" spans="6:12" s="17" customFormat="1" x14ac:dyDescent="0.25">
      <c r="F921" s="19"/>
      <c r="G921" s="19"/>
      <c r="H921" s="19"/>
      <c r="I921" s="19"/>
      <c r="J921" s="19"/>
      <c r="K921" s="19"/>
      <c r="L921" s="19"/>
    </row>
    <row r="922" spans="6:12" s="17" customFormat="1" x14ac:dyDescent="0.25">
      <c r="F922" s="19"/>
      <c r="G922" s="19"/>
      <c r="H922" s="19"/>
      <c r="I922" s="19"/>
      <c r="J922" s="19"/>
      <c r="K922" s="19"/>
      <c r="L922" s="19"/>
    </row>
    <row r="923" spans="6:12" s="17" customFormat="1" x14ac:dyDescent="0.25">
      <c r="F923" s="19"/>
      <c r="G923" s="19"/>
      <c r="H923" s="19"/>
      <c r="I923" s="19"/>
      <c r="J923" s="19"/>
      <c r="K923" s="19"/>
      <c r="L923" s="19"/>
    </row>
    <row r="924" spans="6:12" s="17" customFormat="1" x14ac:dyDescent="0.25">
      <c r="F924" s="19"/>
      <c r="G924" s="19"/>
      <c r="H924" s="19"/>
      <c r="I924" s="19"/>
      <c r="J924" s="19"/>
      <c r="K924" s="19"/>
      <c r="L924" s="19"/>
    </row>
    <row r="925" spans="6:12" s="17" customFormat="1" x14ac:dyDescent="0.25">
      <c r="F925" s="19"/>
      <c r="G925" s="19"/>
      <c r="H925" s="19"/>
      <c r="I925" s="19"/>
      <c r="J925" s="19"/>
      <c r="K925" s="19"/>
      <c r="L925" s="19"/>
    </row>
    <row r="926" spans="6:12" s="17" customFormat="1" x14ac:dyDescent="0.25">
      <c r="F926" s="19"/>
      <c r="G926" s="19"/>
      <c r="H926" s="19"/>
      <c r="I926" s="19"/>
      <c r="J926" s="19"/>
      <c r="K926" s="19"/>
      <c r="L926" s="19"/>
    </row>
    <row r="927" spans="6:12" s="17" customFormat="1" x14ac:dyDescent="0.25">
      <c r="F927" s="19"/>
      <c r="G927" s="19"/>
      <c r="H927" s="19"/>
      <c r="I927" s="19"/>
      <c r="J927" s="19"/>
      <c r="K927" s="19"/>
      <c r="L927" s="19"/>
    </row>
    <row r="928" spans="6:12" s="17" customFormat="1" x14ac:dyDescent="0.25">
      <c r="F928" s="19"/>
      <c r="G928" s="19"/>
      <c r="H928" s="19"/>
      <c r="I928" s="19"/>
      <c r="J928" s="19"/>
      <c r="K928" s="19"/>
      <c r="L928" s="19"/>
    </row>
    <row r="929" spans="6:12" s="17" customFormat="1" x14ac:dyDescent="0.25">
      <c r="F929" s="19"/>
      <c r="G929" s="19"/>
      <c r="H929" s="19"/>
      <c r="I929" s="19"/>
      <c r="J929" s="19"/>
      <c r="K929" s="19"/>
      <c r="L929" s="19"/>
    </row>
    <row r="930" spans="6:12" s="17" customFormat="1" x14ac:dyDescent="0.25">
      <c r="F930" s="19"/>
      <c r="G930" s="19"/>
      <c r="H930" s="19"/>
      <c r="I930" s="19"/>
      <c r="J930" s="19"/>
      <c r="K930" s="19"/>
      <c r="L930" s="19"/>
    </row>
    <row r="931" spans="6:12" s="17" customFormat="1" x14ac:dyDescent="0.25">
      <c r="F931" s="19"/>
      <c r="G931" s="19"/>
      <c r="H931" s="19"/>
      <c r="I931" s="19"/>
      <c r="J931" s="19"/>
      <c r="K931" s="19"/>
      <c r="L931" s="19"/>
    </row>
    <row r="932" spans="6:12" s="17" customFormat="1" x14ac:dyDescent="0.25">
      <c r="F932" s="19"/>
      <c r="G932" s="19"/>
      <c r="H932" s="19"/>
      <c r="I932" s="19"/>
      <c r="J932" s="19"/>
      <c r="K932" s="19"/>
      <c r="L932" s="19"/>
    </row>
    <row r="933" spans="6:12" s="17" customFormat="1" x14ac:dyDescent="0.25">
      <c r="F933" s="19"/>
      <c r="G933" s="19"/>
      <c r="H933" s="19"/>
      <c r="I933" s="19"/>
      <c r="J933" s="19"/>
      <c r="K933" s="19"/>
      <c r="L933" s="19"/>
    </row>
    <row r="934" spans="6:12" s="17" customFormat="1" x14ac:dyDescent="0.25">
      <c r="F934" s="19"/>
      <c r="G934" s="19"/>
      <c r="H934" s="19"/>
      <c r="I934" s="19"/>
      <c r="J934" s="19"/>
      <c r="K934" s="19"/>
      <c r="L934" s="19"/>
    </row>
    <row r="935" spans="6:12" s="17" customFormat="1" x14ac:dyDescent="0.25">
      <c r="F935" s="19"/>
      <c r="G935" s="19"/>
      <c r="H935" s="19"/>
      <c r="I935" s="19"/>
      <c r="J935" s="19"/>
      <c r="K935" s="19"/>
      <c r="L935" s="19"/>
    </row>
    <row r="936" spans="6:12" s="17" customFormat="1" x14ac:dyDescent="0.25">
      <c r="F936" s="19"/>
      <c r="G936" s="19"/>
      <c r="H936" s="19"/>
      <c r="I936" s="19"/>
      <c r="J936" s="19"/>
      <c r="K936" s="19"/>
      <c r="L936" s="19"/>
    </row>
    <row r="937" spans="6:12" s="17" customFormat="1" x14ac:dyDescent="0.25">
      <c r="F937" s="19"/>
      <c r="G937" s="19"/>
      <c r="H937" s="19"/>
      <c r="I937" s="19"/>
      <c r="J937" s="19"/>
      <c r="K937" s="19"/>
      <c r="L937" s="19"/>
    </row>
    <row r="938" spans="6:12" s="17" customFormat="1" x14ac:dyDescent="0.25">
      <c r="F938" s="19"/>
      <c r="G938" s="19"/>
      <c r="H938" s="19"/>
      <c r="I938" s="19"/>
      <c r="J938" s="19"/>
      <c r="K938" s="19"/>
      <c r="L938" s="19"/>
    </row>
    <row r="939" spans="6:12" s="17" customFormat="1" x14ac:dyDescent="0.25">
      <c r="F939" s="19"/>
      <c r="G939" s="19"/>
      <c r="H939" s="19"/>
      <c r="I939" s="19"/>
      <c r="J939" s="19"/>
      <c r="K939" s="19"/>
      <c r="L939" s="19"/>
    </row>
    <row r="940" spans="6:12" s="17" customFormat="1" x14ac:dyDescent="0.25">
      <c r="F940" s="19"/>
      <c r="G940" s="19"/>
      <c r="H940" s="19"/>
      <c r="I940" s="19"/>
      <c r="J940" s="19"/>
      <c r="K940" s="19"/>
      <c r="L940" s="19"/>
    </row>
    <row r="941" spans="6:12" s="17" customFormat="1" x14ac:dyDescent="0.25">
      <c r="F941" s="19"/>
      <c r="G941" s="19"/>
      <c r="H941" s="19"/>
      <c r="I941" s="19"/>
      <c r="J941" s="19"/>
      <c r="K941" s="19"/>
      <c r="L941" s="19"/>
    </row>
    <row r="942" spans="6:12" s="17" customFormat="1" x14ac:dyDescent="0.25">
      <c r="F942" s="19"/>
      <c r="G942" s="19"/>
      <c r="H942" s="19"/>
      <c r="I942" s="19"/>
      <c r="J942" s="19"/>
      <c r="K942" s="19"/>
      <c r="L942" s="19"/>
    </row>
    <row r="943" spans="6:12" s="17" customFormat="1" x14ac:dyDescent="0.25">
      <c r="F943" s="19"/>
      <c r="G943" s="19"/>
      <c r="H943" s="19"/>
      <c r="I943" s="19"/>
      <c r="J943" s="19"/>
      <c r="K943" s="19"/>
      <c r="L943" s="19"/>
    </row>
    <row r="944" spans="6:12" s="17" customFormat="1" x14ac:dyDescent="0.25">
      <c r="F944" s="19"/>
      <c r="G944" s="19"/>
      <c r="H944" s="19"/>
      <c r="I944" s="19"/>
      <c r="J944" s="19"/>
      <c r="K944" s="19"/>
      <c r="L944" s="19"/>
    </row>
    <row r="945" spans="6:12" s="17" customFormat="1" x14ac:dyDescent="0.25">
      <c r="F945" s="19"/>
      <c r="G945" s="19"/>
      <c r="H945" s="19"/>
      <c r="I945" s="19"/>
      <c r="J945" s="19"/>
      <c r="K945" s="19"/>
      <c r="L945" s="19"/>
    </row>
    <row r="946" spans="6:12" s="17" customFormat="1" x14ac:dyDescent="0.25">
      <c r="F946" s="19"/>
      <c r="G946" s="19"/>
      <c r="H946" s="19"/>
      <c r="I946" s="19"/>
      <c r="J946" s="19"/>
      <c r="K946" s="19"/>
      <c r="L946" s="19"/>
    </row>
    <row r="947" spans="6:12" s="17" customFormat="1" x14ac:dyDescent="0.25">
      <c r="F947" s="19"/>
      <c r="G947" s="19"/>
      <c r="H947" s="19"/>
      <c r="I947" s="19"/>
      <c r="J947" s="19"/>
      <c r="K947" s="19"/>
      <c r="L947" s="19"/>
    </row>
    <row r="948" spans="6:12" s="17" customFormat="1" x14ac:dyDescent="0.25">
      <c r="F948" s="19"/>
      <c r="G948" s="19"/>
      <c r="H948" s="19"/>
      <c r="I948" s="19"/>
      <c r="J948" s="19"/>
      <c r="K948" s="19"/>
      <c r="L948" s="19"/>
    </row>
    <row r="949" spans="6:12" s="17" customFormat="1" x14ac:dyDescent="0.25">
      <c r="F949" s="19"/>
      <c r="G949" s="19"/>
      <c r="H949" s="19"/>
      <c r="I949" s="19"/>
      <c r="J949" s="19"/>
      <c r="K949" s="19"/>
      <c r="L949" s="19"/>
    </row>
    <row r="950" spans="6:12" s="17" customFormat="1" x14ac:dyDescent="0.25">
      <c r="F950" s="19"/>
      <c r="G950" s="19"/>
      <c r="H950" s="19"/>
      <c r="I950" s="19"/>
      <c r="J950" s="19"/>
      <c r="K950" s="19"/>
      <c r="L950" s="19"/>
    </row>
    <row r="951" spans="6:12" s="17" customFormat="1" x14ac:dyDescent="0.25">
      <c r="F951" s="19"/>
      <c r="G951" s="19"/>
      <c r="H951" s="19"/>
      <c r="I951" s="19"/>
      <c r="J951" s="19"/>
      <c r="K951" s="19"/>
      <c r="L951" s="19"/>
    </row>
    <row r="952" spans="6:12" s="17" customFormat="1" x14ac:dyDescent="0.25">
      <c r="F952" s="19"/>
      <c r="G952" s="19"/>
      <c r="H952" s="19"/>
      <c r="I952" s="19"/>
      <c r="J952" s="19"/>
      <c r="K952" s="19"/>
      <c r="L952" s="19"/>
    </row>
    <row r="953" spans="6:12" s="17" customFormat="1" x14ac:dyDescent="0.25">
      <c r="F953" s="19"/>
      <c r="G953" s="19"/>
      <c r="H953" s="19"/>
      <c r="I953" s="19"/>
      <c r="J953" s="19"/>
      <c r="K953" s="19"/>
      <c r="L953" s="19"/>
    </row>
    <row r="954" spans="6:12" s="17" customFormat="1" x14ac:dyDescent="0.25">
      <c r="F954" s="19"/>
      <c r="G954" s="19"/>
      <c r="H954" s="19"/>
      <c r="I954" s="19"/>
      <c r="J954" s="19"/>
      <c r="K954" s="19"/>
      <c r="L954" s="19"/>
    </row>
    <row r="955" spans="6:12" s="17" customFormat="1" x14ac:dyDescent="0.25">
      <c r="F955" s="19"/>
      <c r="G955" s="19"/>
      <c r="H955" s="19"/>
      <c r="I955" s="19"/>
      <c r="J955" s="19"/>
      <c r="K955" s="19"/>
      <c r="L955" s="19"/>
    </row>
    <row r="956" spans="6:12" s="17" customFormat="1" x14ac:dyDescent="0.25">
      <c r="F956" s="19"/>
      <c r="G956" s="19"/>
      <c r="H956" s="19"/>
      <c r="I956" s="19"/>
      <c r="J956" s="19"/>
      <c r="K956" s="19"/>
      <c r="L956" s="19"/>
    </row>
    <row r="957" spans="6:12" s="17" customFormat="1" x14ac:dyDescent="0.25">
      <c r="F957" s="19"/>
      <c r="G957" s="19"/>
      <c r="H957" s="19"/>
      <c r="I957" s="19"/>
      <c r="J957" s="19"/>
      <c r="K957" s="19"/>
      <c r="L957" s="19"/>
    </row>
    <row r="958" spans="6:12" s="17" customFormat="1" x14ac:dyDescent="0.25">
      <c r="F958" s="19"/>
      <c r="G958" s="19"/>
      <c r="H958" s="19"/>
      <c r="I958" s="19"/>
      <c r="J958" s="19"/>
      <c r="K958" s="19"/>
      <c r="L958" s="19"/>
    </row>
    <row r="959" spans="6:12" s="17" customFormat="1" x14ac:dyDescent="0.25">
      <c r="F959" s="19"/>
      <c r="G959" s="19"/>
      <c r="H959" s="19"/>
      <c r="I959" s="19"/>
      <c r="J959" s="19"/>
      <c r="K959" s="19"/>
      <c r="L959" s="19"/>
    </row>
    <row r="960" spans="6:12" s="17" customFormat="1" x14ac:dyDescent="0.25">
      <c r="F960" s="19"/>
      <c r="G960" s="19"/>
      <c r="H960" s="19"/>
      <c r="I960" s="19"/>
      <c r="J960" s="19"/>
      <c r="K960" s="19"/>
      <c r="L960" s="19"/>
    </row>
    <row r="961" spans="6:12" s="17" customFormat="1" x14ac:dyDescent="0.25">
      <c r="F961" s="19"/>
      <c r="G961" s="19"/>
      <c r="H961" s="19"/>
      <c r="I961" s="19"/>
      <c r="J961" s="19"/>
      <c r="K961" s="19"/>
      <c r="L961" s="19"/>
    </row>
    <row r="962" spans="6:12" s="17" customFormat="1" x14ac:dyDescent="0.25">
      <c r="F962" s="19"/>
      <c r="G962" s="19"/>
      <c r="H962" s="19"/>
      <c r="I962" s="19"/>
      <c r="J962" s="19"/>
      <c r="K962" s="19"/>
      <c r="L962" s="19"/>
    </row>
    <row r="963" spans="6:12" s="17" customFormat="1" x14ac:dyDescent="0.25">
      <c r="F963" s="19"/>
      <c r="G963" s="19"/>
      <c r="H963" s="19"/>
      <c r="I963" s="19"/>
      <c r="J963" s="19"/>
      <c r="K963" s="19"/>
      <c r="L963" s="19"/>
    </row>
    <row r="964" spans="6:12" s="17" customFormat="1" x14ac:dyDescent="0.25">
      <c r="F964" s="19"/>
      <c r="G964" s="19"/>
      <c r="H964" s="19"/>
      <c r="I964" s="19"/>
      <c r="J964" s="19"/>
      <c r="K964" s="19"/>
      <c r="L964" s="19"/>
    </row>
    <row r="965" spans="6:12" s="17" customFormat="1" x14ac:dyDescent="0.25">
      <c r="F965" s="19"/>
      <c r="G965" s="19"/>
      <c r="H965" s="19"/>
      <c r="I965" s="19"/>
      <c r="J965" s="19"/>
      <c r="K965" s="19"/>
      <c r="L965" s="19"/>
    </row>
    <row r="966" spans="6:12" s="17" customFormat="1" x14ac:dyDescent="0.25">
      <c r="F966" s="19"/>
      <c r="G966" s="19"/>
      <c r="H966" s="19"/>
      <c r="I966" s="19"/>
      <c r="J966" s="19"/>
      <c r="K966" s="19"/>
      <c r="L966" s="19"/>
    </row>
    <row r="967" spans="6:12" s="17" customFormat="1" x14ac:dyDescent="0.25">
      <c r="F967" s="19"/>
      <c r="G967" s="19"/>
      <c r="H967" s="19"/>
      <c r="I967" s="19"/>
      <c r="J967" s="19"/>
      <c r="K967" s="19"/>
      <c r="L967" s="19"/>
    </row>
    <row r="968" spans="6:12" s="17" customFormat="1" x14ac:dyDescent="0.25">
      <c r="F968" s="19"/>
      <c r="G968" s="19"/>
      <c r="H968" s="19"/>
      <c r="I968" s="19"/>
      <c r="J968" s="19"/>
      <c r="K968" s="19"/>
      <c r="L968" s="19"/>
    </row>
    <row r="969" spans="6:12" s="17" customFormat="1" x14ac:dyDescent="0.25">
      <c r="F969" s="19"/>
      <c r="G969" s="19"/>
      <c r="H969" s="19"/>
      <c r="I969" s="19"/>
      <c r="J969" s="19"/>
      <c r="K969" s="19"/>
      <c r="L969" s="19"/>
    </row>
    <row r="970" spans="6:12" s="17" customFormat="1" x14ac:dyDescent="0.25">
      <c r="F970" s="19"/>
      <c r="G970" s="19"/>
      <c r="H970" s="19"/>
      <c r="I970" s="19"/>
      <c r="J970" s="19"/>
      <c r="K970" s="19"/>
      <c r="L970" s="19"/>
    </row>
    <row r="971" spans="6:12" s="17" customFormat="1" x14ac:dyDescent="0.25">
      <c r="F971" s="19"/>
      <c r="G971" s="19"/>
      <c r="H971" s="19"/>
      <c r="I971" s="19"/>
      <c r="J971" s="19"/>
      <c r="K971" s="19"/>
      <c r="L971" s="19"/>
    </row>
    <row r="972" spans="6:12" s="17" customFormat="1" x14ac:dyDescent="0.25">
      <c r="F972" s="19"/>
      <c r="G972" s="19"/>
      <c r="H972" s="19"/>
      <c r="I972" s="19"/>
      <c r="J972" s="19"/>
      <c r="K972" s="19"/>
      <c r="L972" s="19"/>
    </row>
    <row r="973" spans="6:12" s="17" customFormat="1" x14ac:dyDescent="0.25">
      <c r="F973" s="19"/>
      <c r="G973" s="19"/>
      <c r="H973" s="19"/>
      <c r="I973" s="19"/>
      <c r="J973" s="19"/>
      <c r="K973" s="19"/>
      <c r="L973" s="19"/>
    </row>
    <row r="974" spans="6:12" s="17" customFormat="1" x14ac:dyDescent="0.25">
      <c r="F974" s="19"/>
      <c r="G974" s="19"/>
      <c r="H974" s="19"/>
      <c r="I974" s="19"/>
      <c r="J974" s="19"/>
      <c r="K974" s="19"/>
      <c r="L974" s="19"/>
    </row>
    <row r="975" spans="6:12" s="17" customFormat="1" x14ac:dyDescent="0.25">
      <c r="F975" s="19"/>
      <c r="G975" s="19"/>
      <c r="H975" s="19"/>
      <c r="I975" s="19"/>
      <c r="J975" s="19"/>
      <c r="K975" s="19"/>
      <c r="L975" s="19"/>
    </row>
    <row r="976" spans="6:12" s="17" customFormat="1" x14ac:dyDescent="0.25">
      <c r="F976" s="19"/>
      <c r="G976" s="19"/>
      <c r="H976" s="19"/>
      <c r="I976" s="19"/>
      <c r="J976" s="19"/>
      <c r="K976" s="19"/>
      <c r="L976" s="19"/>
    </row>
    <row r="977" spans="6:12" s="17" customFormat="1" x14ac:dyDescent="0.25">
      <c r="F977" s="19"/>
      <c r="G977" s="19"/>
      <c r="H977" s="19"/>
      <c r="I977" s="19"/>
      <c r="J977" s="19"/>
      <c r="K977" s="19"/>
      <c r="L977" s="19"/>
    </row>
    <row r="978" spans="6:12" s="17" customFormat="1" x14ac:dyDescent="0.25">
      <c r="F978" s="19"/>
      <c r="G978" s="19"/>
      <c r="H978" s="19"/>
      <c r="I978" s="19"/>
      <c r="J978" s="19"/>
      <c r="K978" s="19"/>
      <c r="L978" s="19"/>
    </row>
    <row r="979" spans="6:12" s="17" customFormat="1" x14ac:dyDescent="0.25">
      <c r="F979" s="19"/>
      <c r="G979" s="19"/>
      <c r="H979" s="19"/>
      <c r="I979" s="19"/>
      <c r="J979" s="19"/>
      <c r="K979" s="19"/>
      <c r="L979" s="19"/>
    </row>
    <row r="980" spans="6:12" s="17" customFormat="1" x14ac:dyDescent="0.25">
      <c r="F980" s="19"/>
      <c r="G980" s="19"/>
      <c r="H980" s="19"/>
      <c r="I980" s="19"/>
      <c r="J980" s="19"/>
      <c r="K980" s="19"/>
      <c r="L980" s="19"/>
    </row>
    <row r="981" spans="6:12" s="17" customFormat="1" x14ac:dyDescent="0.25">
      <c r="F981" s="19"/>
      <c r="G981" s="19"/>
      <c r="H981" s="19"/>
      <c r="I981" s="19"/>
      <c r="J981" s="19"/>
      <c r="K981" s="19"/>
      <c r="L981" s="19"/>
    </row>
    <row r="982" spans="6:12" s="17" customFormat="1" x14ac:dyDescent="0.25">
      <c r="F982" s="19"/>
      <c r="G982" s="19"/>
      <c r="H982" s="19"/>
      <c r="I982" s="19"/>
      <c r="J982" s="19"/>
      <c r="K982" s="19"/>
      <c r="L982" s="19"/>
    </row>
    <row r="983" spans="6:12" s="17" customFormat="1" x14ac:dyDescent="0.25">
      <c r="F983" s="19"/>
      <c r="G983" s="19"/>
      <c r="H983" s="19"/>
      <c r="I983" s="19"/>
      <c r="J983" s="19"/>
      <c r="K983" s="19"/>
      <c r="L983" s="19"/>
    </row>
    <row r="984" spans="6:12" s="17" customFormat="1" x14ac:dyDescent="0.25">
      <c r="F984" s="19"/>
      <c r="G984" s="19"/>
      <c r="H984" s="19"/>
      <c r="I984" s="19"/>
      <c r="J984" s="19"/>
      <c r="K984" s="19"/>
      <c r="L984" s="19"/>
    </row>
    <row r="985" spans="6:12" s="17" customFormat="1" x14ac:dyDescent="0.25">
      <c r="F985" s="19"/>
      <c r="G985" s="19"/>
      <c r="H985" s="19"/>
      <c r="I985" s="19"/>
      <c r="J985" s="19"/>
      <c r="K985" s="19"/>
      <c r="L985" s="19"/>
    </row>
    <row r="986" spans="6:12" s="17" customFormat="1" x14ac:dyDescent="0.25">
      <c r="F986" s="19"/>
      <c r="G986" s="19"/>
      <c r="H986" s="19"/>
      <c r="I986" s="19"/>
      <c r="J986" s="19"/>
      <c r="K986" s="19"/>
      <c r="L986" s="19"/>
    </row>
    <row r="987" spans="6:12" s="17" customFormat="1" x14ac:dyDescent="0.25">
      <c r="F987" s="19"/>
      <c r="G987" s="19"/>
      <c r="H987" s="19"/>
      <c r="I987" s="19"/>
      <c r="J987" s="19"/>
      <c r="K987" s="19"/>
      <c r="L987" s="19"/>
    </row>
    <row r="988" spans="6:12" s="17" customFormat="1" x14ac:dyDescent="0.25">
      <c r="F988" s="19"/>
      <c r="G988" s="19"/>
      <c r="H988" s="19"/>
      <c r="I988" s="19"/>
      <c r="J988" s="19"/>
      <c r="K988" s="19"/>
      <c r="L988" s="19"/>
    </row>
    <row r="989" spans="6:12" s="17" customFormat="1" x14ac:dyDescent="0.25">
      <c r="F989" s="19"/>
      <c r="G989" s="19"/>
      <c r="H989" s="19"/>
      <c r="I989" s="19"/>
      <c r="J989" s="19"/>
      <c r="K989" s="19"/>
      <c r="L989" s="19"/>
    </row>
    <row r="990" spans="6:12" s="17" customFormat="1" x14ac:dyDescent="0.25">
      <c r="F990" s="19"/>
      <c r="G990" s="19"/>
      <c r="H990" s="19"/>
      <c r="I990" s="19"/>
      <c r="J990" s="19"/>
      <c r="K990" s="19"/>
      <c r="L990" s="19"/>
    </row>
    <row r="991" spans="6:12" s="17" customFormat="1" x14ac:dyDescent="0.25">
      <c r="F991" s="19"/>
      <c r="G991" s="19"/>
      <c r="H991" s="19"/>
      <c r="I991" s="19"/>
      <c r="J991" s="19"/>
      <c r="K991" s="19"/>
      <c r="L991" s="19"/>
    </row>
    <row r="992" spans="6:12" s="17" customFormat="1" x14ac:dyDescent="0.25">
      <c r="F992" s="19"/>
      <c r="G992" s="19"/>
      <c r="H992" s="19"/>
      <c r="I992" s="19"/>
      <c r="J992" s="19"/>
      <c r="K992" s="19"/>
      <c r="L992" s="19"/>
    </row>
    <row r="993" spans="6:12" s="17" customFormat="1" x14ac:dyDescent="0.25">
      <c r="F993" s="19"/>
      <c r="G993" s="19"/>
      <c r="H993" s="19"/>
      <c r="I993" s="19"/>
      <c r="J993" s="19"/>
      <c r="K993" s="19"/>
      <c r="L993" s="19"/>
    </row>
    <row r="994" spans="6:12" s="17" customFormat="1" x14ac:dyDescent="0.25">
      <c r="F994" s="19"/>
      <c r="G994" s="19"/>
      <c r="H994" s="19"/>
      <c r="I994" s="19"/>
      <c r="J994" s="19"/>
      <c r="K994" s="19"/>
      <c r="L994" s="19"/>
    </row>
    <row r="995" spans="6:12" s="17" customFormat="1" x14ac:dyDescent="0.25">
      <c r="F995" s="19"/>
      <c r="G995" s="19"/>
      <c r="H995" s="19"/>
      <c r="I995" s="19"/>
      <c r="J995" s="19"/>
      <c r="K995" s="19"/>
      <c r="L995" s="19"/>
    </row>
    <row r="996" spans="6:12" s="17" customFormat="1" x14ac:dyDescent="0.25">
      <c r="F996" s="19"/>
      <c r="G996" s="19"/>
      <c r="H996" s="19"/>
      <c r="I996" s="19"/>
      <c r="J996" s="19"/>
      <c r="K996" s="19"/>
      <c r="L996" s="19"/>
    </row>
    <row r="997" spans="6:12" s="17" customFormat="1" x14ac:dyDescent="0.25">
      <c r="F997" s="19"/>
      <c r="G997" s="19"/>
      <c r="H997" s="19"/>
      <c r="I997" s="19"/>
      <c r="J997" s="19"/>
      <c r="K997" s="19"/>
      <c r="L997" s="19"/>
    </row>
    <row r="998" spans="6:12" s="17" customFormat="1" x14ac:dyDescent="0.25">
      <c r="F998" s="19"/>
      <c r="G998" s="19"/>
      <c r="H998" s="19"/>
      <c r="I998" s="19"/>
      <c r="J998" s="19"/>
      <c r="K998" s="19"/>
      <c r="L998" s="19"/>
    </row>
    <row r="999" spans="6:12" s="17" customFormat="1" x14ac:dyDescent="0.25">
      <c r="F999" s="19"/>
      <c r="G999" s="19"/>
      <c r="H999" s="19"/>
      <c r="I999" s="19"/>
      <c r="J999" s="19"/>
      <c r="K999" s="19"/>
      <c r="L999" s="19"/>
    </row>
    <row r="1000" spans="6:12" s="17" customFormat="1" x14ac:dyDescent="0.25">
      <c r="F1000" s="19"/>
      <c r="G1000" s="19"/>
      <c r="H1000" s="19"/>
      <c r="I1000" s="19"/>
      <c r="J1000" s="19"/>
      <c r="K1000" s="19"/>
      <c r="L1000" s="19"/>
    </row>
    <row r="1001" spans="6:12" s="17" customFormat="1" x14ac:dyDescent="0.25">
      <c r="F1001" s="19"/>
      <c r="G1001" s="19"/>
      <c r="H1001" s="19"/>
      <c r="I1001" s="19"/>
      <c r="J1001" s="19"/>
      <c r="K1001" s="19"/>
      <c r="L1001" s="19"/>
    </row>
    <row r="1002" spans="6:12" s="17" customFormat="1" x14ac:dyDescent="0.25">
      <c r="F1002" s="19"/>
      <c r="G1002" s="19"/>
      <c r="H1002" s="19"/>
      <c r="I1002" s="19"/>
      <c r="J1002" s="19"/>
      <c r="K1002" s="19"/>
      <c r="L1002" s="19"/>
    </row>
    <row r="1003" spans="6:12" s="17" customFormat="1" x14ac:dyDescent="0.25">
      <c r="F1003" s="19"/>
      <c r="G1003" s="19"/>
      <c r="H1003" s="19"/>
      <c r="I1003" s="19"/>
      <c r="J1003" s="19"/>
      <c r="K1003" s="19"/>
      <c r="L1003" s="19"/>
    </row>
    <row r="1004" spans="6:12" s="17" customFormat="1" x14ac:dyDescent="0.25">
      <c r="F1004" s="19"/>
      <c r="G1004" s="19"/>
      <c r="H1004" s="19"/>
      <c r="I1004" s="19"/>
      <c r="J1004" s="19"/>
      <c r="K1004" s="19"/>
      <c r="L1004" s="19"/>
    </row>
    <row r="1005" spans="6:12" s="17" customFormat="1" x14ac:dyDescent="0.25">
      <c r="F1005" s="19"/>
      <c r="G1005" s="19"/>
      <c r="H1005" s="19"/>
      <c r="I1005" s="19"/>
      <c r="J1005" s="19"/>
      <c r="K1005" s="19"/>
      <c r="L1005" s="19"/>
    </row>
    <row r="1006" spans="6:12" s="17" customFormat="1" x14ac:dyDescent="0.25">
      <c r="F1006" s="19"/>
      <c r="G1006" s="19"/>
      <c r="H1006" s="19"/>
      <c r="I1006" s="19"/>
      <c r="J1006" s="19"/>
      <c r="K1006" s="19"/>
      <c r="L1006" s="19"/>
    </row>
    <row r="1007" spans="6:12" s="17" customFormat="1" x14ac:dyDescent="0.25">
      <c r="F1007" s="19"/>
      <c r="G1007" s="19"/>
      <c r="H1007" s="19"/>
      <c r="I1007" s="19"/>
      <c r="J1007" s="19"/>
      <c r="K1007" s="19"/>
      <c r="L1007" s="19"/>
    </row>
    <row r="1008" spans="6:12" s="17" customFormat="1" x14ac:dyDescent="0.25">
      <c r="F1008" s="19"/>
      <c r="G1008" s="19"/>
      <c r="H1008" s="19"/>
      <c r="I1008" s="19"/>
      <c r="J1008" s="19"/>
      <c r="K1008" s="19"/>
      <c r="L1008" s="19"/>
    </row>
    <row r="1009" spans="6:12" s="17" customFormat="1" x14ac:dyDescent="0.25">
      <c r="F1009" s="19"/>
      <c r="G1009" s="19"/>
      <c r="H1009" s="19"/>
      <c r="I1009" s="19"/>
      <c r="J1009" s="19"/>
      <c r="K1009" s="19"/>
      <c r="L1009" s="19"/>
    </row>
    <row r="1010" spans="6:12" s="17" customFormat="1" x14ac:dyDescent="0.25">
      <c r="F1010" s="19"/>
      <c r="G1010" s="19"/>
      <c r="H1010" s="19"/>
      <c r="I1010" s="19"/>
      <c r="J1010" s="19"/>
      <c r="K1010" s="19"/>
      <c r="L1010" s="19"/>
    </row>
    <row r="1011" spans="6:12" s="17" customFormat="1" x14ac:dyDescent="0.25">
      <c r="F1011" s="19"/>
      <c r="G1011" s="19"/>
      <c r="H1011" s="19"/>
      <c r="I1011" s="19"/>
      <c r="J1011" s="19"/>
      <c r="K1011" s="19"/>
      <c r="L1011" s="19"/>
    </row>
    <row r="1012" spans="6:12" s="17" customFormat="1" x14ac:dyDescent="0.25">
      <c r="F1012" s="19"/>
      <c r="G1012" s="19"/>
      <c r="H1012" s="19"/>
      <c r="I1012" s="19"/>
      <c r="J1012" s="19"/>
      <c r="K1012" s="19"/>
      <c r="L1012" s="19"/>
    </row>
    <row r="1013" spans="6:12" s="17" customFormat="1" x14ac:dyDescent="0.25">
      <c r="F1013" s="19"/>
      <c r="G1013" s="19"/>
      <c r="H1013" s="19"/>
      <c r="I1013" s="19"/>
      <c r="J1013" s="19"/>
      <c r="K1013" s="19"/>
      <c r="L1013" s="19"/>
    </row>
    <row r="1014" spans="6:12" s="17" customFormat="1" x14ac:dyDescent="0.25">
      <c r="F1014" s="19"/>
      <c r="G1014" s="19"/>
      <c r="H1014" s="19"/>
      <c r="I1014" s="19"/>
      <c r="J1014" s="19"/>
      <c r="K1014" s="19"/>
      <c r="L1014" s="19"/>
    </row>
    <row r="1015" spans="6:12" s="17" customFormat="1" x14ac:dyDescent="0.25">
      <c r="F1015" s="19"/>
      <c r="G1015" s="19"/>
      <c r="H1015" s="19"/>
      <c r="I1015" s="19"/>
      <c r="J1015" s="19"/>
      <c r="K1015" s="19"/>
      <c r="L1015" s="19"/>
    </row>
    <row r="1016" spans="6:12" s="17" customFormat="1" x14ac:dyDescent="0.25">
      <c r="F1016" s="19"/>
      <c r="G1016" s="19"/>
      <c r="H1016" s="19"/>
      <c r="I1016" s="19"/>
      <c r="J1016" s="19"/>
      <c r="K1016" s="19"/>
      <c r="L1016" s="19"/>
    </row>
    <row r="1017" spans="6:12" s="17" customFormat="1" x14ac:dyDescent="0.25">
      <c r="F1017" s="19"/>
      <c r="G1017" s="19"/>
      <c r="H1017" s="19"/>
      <c r="I1017" s="19"/>
      <c r="J1017" s="19"/>
      <c r="K1017" s="19"/>
      <c r="L1017" s="19"/>
    </row>
    <row r="1018" spans="6:12" s="17" customFormat="1" x14ac:dyDescent="0.25">
      <c r="F1018" s="19"/>
      <c r="G1018" s="19"/>
      <c r="H1018" s="19"/>
      <c r="I1018" s="19"/>
      <c r="J1018" s="19"/>
      <c r="K1018" s="19"/>
      <c r="L1018" s="19"/>
    </row>
    <row r="1019" spans="6:12" s="17" customFormat="1" x14ac:dyDescent="0.25">
      <c r="F1019" s="19"/>
      <c r="G1019" s="19"/>
      <c r="H1019" s="19"/>
      <c r="I1019" s="19"/>
      <c r="J1019" s="19"/>
      <c r="K1019" s="19"/>
      <c r="L1019" s="19"/>
    </row>
    <row r="1020" spans="6:12" s="17" customFormat="1" x14ac:dyDescent="0.25">
      <c r="F1020" s="19"/>
      <c r="G1020" s="19"/>
      <c r="H1020" s="19"/>
      <c r="I1020" s="19"/>
      <c r="J1020" s="19"/>
      <c r="K1020" s="19"/>
      <c r="L1020" s="19"/>
    </row>
    <row r="1021" spans="6:12" s="17" customFormat="1" x14ac:dyDescent="0.25">
      <c r="F1021" s="19"/>
      <c r="G1021" s="19"/>
      <c r="H1021" s="19"/>
      <c r="I1021" s="19"/>
      <c r="J1021" s="19"/>
      <c r="K1021" s="19"/>
      <c r="L1021" s="19"/>
    </row>
    <row r="1022" spans="6:12" s="17" customFormat="1" x14ac:dyDescent="0.25">
      <c r="F1022" s="19"/>
      <c r="G1022" s="19"/>
      <c r="H1022" s="19"/>
      <c r="I1022" s="19"/>
      <c r="J1022" s="19"/>
      <c r="K1022" s="19"/>
      <c r="L1022" s="19"/>
    </row>
    <row r="1023" spans="6:12" s="17" customFormat="1" x14ac:dyDescent="0.25">
      <c r="F1023" s="19"/>
      <c r="G1023" s="19"/>
      <c r="H1023" s="19"/>
      <c r="I1023" s="19"/>
      <c r="J1023" s="19"/>
      <c r="K1023" s="19"/>
      <c r="L1023" s="19"/>
    </row>
    <row r="1024" spans="6:12" s="17" customFormat="1" x14ac:dyDescent="0.25">
      <c r="F1024" s="19"/>
      <c r="G1024" s="19"/>
      <c r="H1024" s="19"/>
      <c r="I1024" s="19"/>
      <c r="J1024" s="19"/>
      <c r="K1024" s="19"/>
      <c r="L1024" s="19"/>
    </row>
    <row r="1025" spans="6:12" s="17" customFormat="1" x14ac:dyDescent="0.25">
      <c r="F1025" s="19"/>
      <c r="G1025" s="19"/>
      <c r="H1025" s="19"/>
      <c r="I1025" s="19"/>
      <c r="J1025" s="19"/>
      <c r="K1025" s="19"/>
      <c r="L1025" s="19"/>
    </row>
    <row r="1026" spans="6:12" s="17" customFormat="1" x14ac:dyDescent="0.25">
      <c r="F1026" s="19"/>
      <c r="G1026" s="19"/>
      <c r="H1026" s="19"/>
      <c r="I1026" s="19"/>
      <c r="J1026" s="19"/>
      <c r="K1026" s="19"/>
      <c r="L1026" s="19"/>
    </row>
    <row r="1027" spans="6:12" s="17" customFormat="1" x14ac:dyDescent="0.25">
      <c r="F1027" s="19"/>
      <c r="G1027" s="19"/>
      <c r="H1027" s="19"/>
      <c r="I1027" s="19"/>
      <c r="J1027" s="19"/>
      <c r="K1027" s="19"/>
      <c r="L1027" s="19"/>
    </row>
    <row r="1028" spans="6:12" s="17" customFormat="1" x14ac:dyDescent="0.25">
      <c r="F1028" s="19"/>
      <c r="G1028" s="19"/>
      <c r="H1028" s="19"/>
      <c r="I1028" s="19"/>
      <c r="J1028" s="19"/>
      <c r="K1028" s="19"/>
      <c r="L1028" s="19"/>
    </row>
    <row r="1029" spans="6:12" s="17" customFormat="1" x14ac:dyDescent="0.25">
      <c r="F1029" s="19"/>
      <c r="G1029" s="19"/>
      <c r="H1029" s="19"/>
      <c r="I1029" s="19"/>
      <c r="J1029" s="19"/>
      <c r="K1029" s="19"/>
      <c r="L1029" s="19"/>
    </row>
    <row r="1030" spans="6:12" s="17" customFormat="1" x14ac:dyDescent="0.25">
      <c r="F1030" s="19"/>
      <c r="G1030" s="19"/>
      <c r="H1030" s="19"/>
      <c r="I1030" s="19"/>
      <c r="J1030" s="19"/>
      <c r="K1030" s="19"/>
      <c r="L1030" s="19"/>
    </row>
    <row r="1031" spans="6:12" s="17" customFormat="1" x14ac:dyDescent="0.25">
      <c r="F1031" s="19"/>
      <c r="G1031" s="19"/>
      <c r="H1031" s="19"/>
      <c r="I1031" s="19"/>
      <c r="J1031" s="19"/>
      <c r="K1031" s="19"/>
      <c r="L1031" s="19"/>
    </row>
    <row r="1032" spans="6:12" s="17" customFormat="1" x14ac:dyDescent="0.25">
      <c r="F1032" s="19"/>
      <c r="G1032" s="19"/>
      <c r="H1032" s="19"/>
      <c r="I1032" s="19"/>
      <c r="J1032" s="19"/>
      <c r="K1032" s="19"/>
      <c r="L1032" s="19"/>
    </row>
    <row r="1033" spans="6:12" s="17" customFormat="1" x14ac:dyDescent="0.25">
      <c r="F1033" s="19"/>
      <c r="G1033" s="19"/>
      <c r="H1033" s="19"/>
      <c r="I1033" s="19"/>
      <c r="J1033" s="19"/>
      <c r="K1033" s="19"/>
      <c r="L1033" s="19"/>
    </row>
    <row r="1034" spans="6:12" s="17" customFormat="1" x14ac:dyDescent="0.25">
      <c r="F1034" s="19"/>
      <c r="G1034" s="19"/>
      <c r="H1034" s="19"/>
      <c r="I1034" s="19"/>
      <c r="J1034" s="19"/>
      <c r="K1034" s="19"/>
      <c r="L1034" s="19"/>
    </row>
    <row r="1035" spans="6:12" s="17" customFormat="1" x14ac:dyDescent="0.25">
      <c r="F1035" s="19"/>
      <c r="G1035" s="19"/>
      <c r="H1035" s="19"/>
      <c r="I1035" s="19"/>
      <c r="J1035" s="19"/>
      <c r="K1035" s="19"/>
      <c r="L1035" s="19"/>
    </row>
    <row r="1036" spans="6:12" s="17" customFormat="1" x14ac:dyDescent="0.25">
      <c r="F1036" s="19"/>
      <c r="G1036" s="19"/>
      <c r="H1036" s="19"/>
      <c r="I1036" s="19"/>
      <c r="J1036" s="19"/>
      <c r="K1036" s="19"/>
      <c r="L1036" s="19"/>
    </row>
    <row r="1037" spans="6:12" s="17" customFormat="1" x14ac:dyDescent="0.25">
      <c r="F1037" s="19"/>
      <c r="G1037" s="19"/>
      <c r="H1037" s="19"/>
      <c r="I1037" s="19"/>
      <c r="J1037" s="19"/>
      <c r="K1037" s="19"/>
      <c r="L1037" s="19"/>
    </row>
    <row r="1038" spans="6:12" s="17" customFormat="1" x14ac:dyDescent="0.25">
      <c r="F1038" s="19"/>
      <c r="G1038" s="19"/>
      <c r="H1038" s="19"/>
      <c r="I1038" s="19"/>
      <c r="J1038" s="19"/>
      <c r="K1038" s="19"/>
      <c r="L1038" s="19"/>
    </row>
    <row r="1039" spans="6:12" s="17" customFormat="1" x14ac:dyDescent="0.25">
      <c r="F1039" s="19"/>
      <c r="G1039" s="19"/>
      <c r="H1039" s="19"/>
      <c r="I1039" s="19"/>
      <c r="J1039" s="19"/>
      <c r="K1039" s="19"/>
      <c r="L1039" s="19"/>
    </row>
    <row r="1040" spans="6:12" s="17" customFormat="1" x14ac:dyDescent="0.25">
      <c r="F1040" s="19"/>
      <c r="G1040" s="19"/>
      <c r="H1040" s="19"/>
      <c r="I1040" s="19"/>
      <c r="J1040" s="19"/>
      <c r="K1040" s="19"/>
      <c r="L1040" s="19"/>
    </row>
    <row r="1041" spans="6:12" s="17" customFormat="1" x14ac:dyDescent="0.25">
      <c r="F1041" s="19"/>
      <c r="G1041" s="19"/>
      <c r="H1041" s="19"/>
      <c r="I1041" s="19"/>
      <c r="J1041" s="19"/>
      <c r="K1041" s="19"/>
      <c r="L1041" s="19"/>
    </row>
    <row r="1042" spans="6:12" s="17" customFormat="1" x14ac:dyDescent="0.25">
      <c r="F1042" s="19"/>
      <c r="G1042" s="19"/>
      <c r="H1042" s="19"/>
      <c r="I1042" s="19"/>
      <c r="J1042" s="19"/>
      <c r="K1042" s="19"/>
      <c r="L1042" s="19"/>
    </row>
    <row r="1043" spans="6:12" s="17" customFormat="1" x14ac:dyDescent="0.25">
      <c r="F1043" s="19"/>
      <c r="G1043" s="19"/>
      <c r="H1043" s="19"/>
      <c r="I1043" s="19"/>
      <c r="J1043" s="19"/>
      <c r="K1043" s="19"/>
      <c r="L1043" s="19"/>
    </row>
    <row r="1044" spans="6:12" s="17" customFormat="1" x14ac:dyDescent="0.25">
      <c r="F1044" s="19"/>
      <c r="G1044" s="19"/>
      <c r="H1044" s="19"/>
      <c r="I1044" s="19"/>
      <c r="J1044" s="19"/>
      <c r="K1044" s="19"/>
      <c r="L1044" s="19"/>
    </row>
    <row r="1045" spans="6:12" s="17" customFormat="1" x14ac:dyDescent="0.25">
      <c r="F1045" s="19"/>
      <c r="G1045" s="19"/>
      <c r="H1045" s="19"/>
      <c r="I1045" s="19"/>
      <c r="J1045" s="19"/>
      <c r="K1045" s="19"/>
      <c r="L1045" s="19"/>
    </row>
    <row r="1046" spans="6:12" s="17" customFormat="1" x14ac:dyDescent="0.25">
      <c r="F1046" s="19"/>
      <c r="G1046" s="19"/>
      <c r="H1046" s="19"/>
      <c r="I1046" s="19"/>
      <c r="J1046" s="19"/>
      <c r="K1046" s="19"/>
      <c r="L1046" s="19"/>
    </row>
    <row r="1047" spans="6:12" s="17" customFormat="1" x14ac:dyDescent="0.25">
      <c r="F1047" s="19"/>
      <c r="G1047" s="19"/>
      <c r="H1047" s="19"/>
      <c r="I1047" s="19"/>
      <c r="J1047" s="19"/>
      <c r="K1047" s="19"/>
      <c r="L1047" s="19"/>
    </row>
    <row r="1048" spans="6:12" s="17" customFormat="1" x14ac:dyDescent="0.25">
      <c r="F1048" s="19"/>
      <c r="G1048" s="19"/>
      <c r="H1048" s="19"/>
      <c r="I1048" s="19"/>
      <c r="J1048" s="19"/>
      <c r="K1048" s="19"/>
      <c r="L1048" s="19"/>
    </row>
    <row r="1049" spans="6:12" s="17" customFormat="1" x14ac:dyDescent="0.25">
      <c r="F1049" s="19"/>
      <c r="G1049" s="19"/>
      <c r="H1049" s="19"/>
      <c r="I1049" s="19"/>
      <c r="J1049" s="19"/>
      <c r="K1049" s="19"/>
      <c r="L1049" s="19"/>
    </row>
    <row r="1050" spans="6:12" s="17" customFormat="1" x14ac:dyDescent="0.25">
      <c r="F1050" s="19"/>
      <c r="G1050" s="19"/>
      <c r="H1050" s="19"/>
      <c r="I1050" s="19"/>
      <c r="J1050" s="19"/>
      <c r="K1050" s="19"/>
      <c r="L1050" s="19"/>
    </row>
    <row r="1051" spans="6:12" s="17" customFormat="1" x14ac:dyDescent="0.25">
      <c r="F1051" s="19"/>
      <c r="G1051" s="19"/>
      <c r="H1051" s="19"/>
      <c r="I1051" s="19"/>
      <c r="J1051" s="19"/>
      <c r="K1051" s="19"/>
      <c r="L1051" s="19"/>
    </row>
    <row r="1052" spans="6:12" s="17" customFormat="1" x14ac:dyDescent="0.25">
      <c r="F1052" s="19"/>
      <c r="G1052" s="19"/>
      <c r="H1052" s="19"/>
      <c r="I1052" s="19"/>
      <c r="J1052" s="19"/>
      <c r="K1052" s="19"/>
      <c r="L1052" s="19"/>
    </row>
    <row r="1053" spans="6:12" s="17" customFormat="1" x14ac:dyDescent="0.25">
      <c r="F1053" s="19"/>
      <c r="G1053" s="19"/>
      <c r="H1053" s="19"/>
      <c r="I1053" s="19"/>
      <c r="J1053" s="19"/>
      <c r="K1053" s="19"/>
      <c r="L1053" s="19"/>
    </row>
    <row r="1054" spans="6:12" s="17" customFormat="1" x14ac:dyDescent="0.25">
      <c r="F1054" s="19"/>
      <c r="G1054" s="19"/>
      <c r="H1054" s="19"/>
      <c r="I1054" s="19"/>
      <c r="J1054" s="19"/>
      <c r="K1054" s="19"/>
      <c r="L1054" s="19"/>
    </row>
    <row r="1055" spans="6:12" s="17" customFormat="1" x14ac:dyDescent="0.25">
      <c r="F1055" s="19"/>
      <c r="G1055" s="19"/>
      <c r="H1055" s="19"/>
      <c r="I1055" s="19"/>
      <c r="J1055" s="19"/>
      <c r="K1055" s="19"/>
      <c r="L1055" s="19"/>
    </row>
    <row r="1056" spans="6:12" s="17" customFormat="1" x14ac:dyDescent="0.25">
      <c r="F1056" s="19"/>
      <c r="G1056" s="19"/>
      <c r="H1056" s="19"/>
      <c r="I1056" s="19"/>
      <c r="J1056" s="19"/>
      <c r="K1056" s="19"/>
      <c r="L1056" s="19"/>
    </row>
    <row r="1057" spans="2:12" x14ac:dyDescent="0.25">
      <c r="B1057" s="17"/>
      <c r="F1057" s="19"/>
      <c r="G1057" s="19"/>
      <c r="H1057" s="19"/>
      <c r="I1057" s="19"/>
      <c r="J1057" s="19"/>
      <c r="K1057" s="19"/>
      <c r="L1057" s="19"/>
    </row>
  </sheetData>
  <mergeCells count="1">
    <mergeCell ref="I1:L1"/>
  </mergeCells>
  <dataValidations count="1">
    <dataValidation type="list" allowBlank="1" showInputMessage="1" showErrorMessage="1" sqref="B3" xr:uid="{00000000-0002-0000-05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1057"/>
  <sheetViews>
    <sheetView workbookViewId="0">
      <selection activeCell="O10" sqref="O10"/>
    </sheetView>
  </sheetViews>
  <sheetFormatPr defaultColWidth="9.109375" defaultRowHeight="13.2" x14ac:dyDescent="0.25"/>
  <cols>
    <col min="1" max="1" width="2.88671875" style="17" customWidth="1"/>
    <col min="2" max="2" width="43.88671875" style="18" customWidth="1"/>
    <col min="3" max="3" width="7.44140625" style="17" customWidth="1"/>
    <col min="4" max="4" width="6" style="17" customWidth="1"/>
    <col min="5" max="5" width="7" style="17" customWidth="1"/>
    <col min="6" max="6" width="5.5546875" style="22" bestFit="1" customWidth="1"/>
    <col min="7" max="7" width="4.109375" style="22" customWidth="1"/>
    <col min="8" max="8" width="7" style="22" customWidth="1"/>
    <col min="9" max="9" width="8.44140625" style="22" customWidth="1"/>
    <col min="10" max="10" width="7.33203125" style="22" customWidth="1"/>
    <col min="11" max="11" width="6.44140625" style="22" customWidth="1"/>
    <col min="12" max="12" width="5.88671875" style="22" customWidth="1"/>
    <col min="13" max="13" width="15.109375" style="17" customWidth="1"/>
    <col min="14" max="14" width="14.109375" style="17" bestFit="1" customWidth="1"/>
    <col min="15" max="15" width="39.109375" style="17" customWidth="1"/>
    <col min="16" max="16" width="2.88671875" style="17" customWidth="1"/>
    <col min="17" max="16384" width="9.109375" style="17"/>
  </cols>
  <sheetData>
    <row r="1" spans="2:15" ht="12.75" customHeight="1" x14ac:dyDescent="0.25">
      <c r="B1" s="36"/>
      <c r="C1" s="37"/>
      <c r="D1" s="36"/>
      <c r="E1" s="36"/>
      <c r="F1" s="38"/>
      <c r="G1" s="38"/>
      <c r="H1" s="38"/>
      <c r="I1" s="94" t="s">
        <v>330</v>
      </c>
      <c r="J1" s="94"/>
      <c r="K1" s="94"/>
      <c r="L1" s="94"/>
      <c r="M1" s="36"/>
      <c r="N1" s="34"/>
      <c r="O1" s="34"/>
    </row>
    <row r="2" spans="2:15" ht="21" x14ac:dyDescent="0.25">
      <c r="B2" s="44" t="s">
        <v>319</v>
      </c>
      <c r="C2" s="44"/>
      <c r="D2" s="44"/>
      <c r="E2" s="44"/>
      <c r="F2" s="43"/>
      <c r="G2" s="43" t="s">
        <v>329</v>
      </c>
      <c r="H2" s="43"/>
      <c r="I2" s="44" t="s">
        <v>335</v>
      </c>
      <c r="J2" s="44" t="s">
        <v>334</v>
      </c>
      <c r="K2" s="44" t="s">
        <v>332</v>
      </c>
      <c r="L2" s="44" t="s">
        <v>333</v>
      </c>
      <c r="M2" s="44"/>
      <c r="N2" s="34"/>
      <c r="O2" s="34"/>
    </row>
    <row r="3" spans="2:15" x14ac:dyDescent="0.25">
      <c r="B3" s="66" t="e">
        <f>+#REF!</f>
        <v>#REF!</v>
      </c>
      <c r="C3" s="40"/>
      <c r="D3" s="40"/>
      <c r="E3" s="40"/>
      <c r="F3" s="40"/>
      <c r="G3" s="41" t="e">
        <f>IF(B3="Choose School Name"," ",VLOOKUP(B3,'Location Codes'!$A:$B,2,FALSE))</f>
        <v>#REF!</v>
      </c>
      <c r="H3" s="42"/>
      <c r="I3" s="41" t="e">
        <f>VLOOKUP($B$3,'School Codes'!$A:$E,2,TRUE)</f>
        <v>#REF!</v>
      </c>
      <c r="J3" s="41" t="e">
        <f>VLOOKUP($B$3,'School Codes'!$A:$E,3,TRUE)</f>
        <v>#REF!</v>
      </c>
      <c r="K3" s="41" t="e">
        <f>VLOOKUP($B$3,'School Codes'!$A:$E,4,TRUE)</f>
        <v>#REF!</v>
      </c>
      <c r="L3" s="41" t="e">
        <f>VLOOKUP($B$3,'School Codes'!$A:$E,5,TRUE)</f>
        <v>#REF!</v>
      </c>
      <c r="M3" s="40"/>
      <c r="N3" s="34"/>
      <c r="O3" s="56"/>
    </row>
    <row r="4" spans="2:15" x14ac:dyDescent="0.25">
      <c r="B4" s="39"/>
      <c r="C4" s="40"/>
      <c r="D4" s="40"/>
      <c r="E4" s="40"/>
      <c r="F4" s="40"/>
      <c r="G4" s="41"/>
      <c r="H4" s="42"/>
      <c r="I4" s="41"/>
      <c r="J4" s="41"/>
      <c r="K4" s="41"/>
      <c r="L4" s="41"/>
      <c r="M4" s="40"/>
      <c r="N4" s="34"/>
      <c r="O4" s="56"/>
    </row>
    <row r="5" spans="2:15" ht="21" x14ac:dyDescent="0.25">
      <c r="B5" s="28" t="s">
        <v>48</v>
      </c>
      <c r="C5" s="29" t="s">
        <v>186</v>
      </c>
      <c r="D5" s="28" t="s">
        <v>189</v>
      </c>
      <c r="E5" s="28" t="s">
        <v>190</v>
      </c>
      <c r="F5" s="45" t="s">
        <v>4</v>
      </c>
      <c r="G5" s="45" t="s">
        <v>5</v>
      </c>
      <c r="H5" s="45" t="s">
        <v>6</v>
      </c>
      <c r="I5" s="45" t="s">
        <v>7</v>
      </c>
      <c r="J5" s="46" t="s">
        <v>33</v>
      </c>
      <c r="K5" s="46" t="s">
        <v>8</v>
      </c>
      <c r="L5" s="46" t="s">
        <v>191</v>
      </c>
      <c r="M5" s="28" t="s">
        <v>259</v>
      </c>
      <c r="N5" s="34"/>
      <c r="O5" s="57"/>
    </row>
    <row r="6" spans="2:15" x14ac:dyDescent="0.25">
      <c r="B6" s="17" t="s">
        <v>0</v>
      </c>
      <c r="C6" s="17" t="s">
        <v>186</v>
      </c>
      <c r="D6" s="17" t="s">
        <v>189</v>
      </c>
      <c r="E6" s="17" t="s">
        <v>190</v>
      </c>
      <c r="F6" s="19" t="s">
        <v>4</v>
      </c>
      <c r="G6" s="19" t="s">
        <v>5</v>
      </c>
      <c r="H6" s="19" t="s">
        <v>6</v>
      </c>
      <c r="I6" s="19" t="s">
        <v>7</v>
      </c>
      <c r="J6" s="19" t="s">
        <v>33</v>
      </c>
      <c r="K6" s="19" t="s">
        <v>8</v>
      </c>
      <c r="L6" s="19" t="s">
        <v>191</v>
      </c>
      <c r="M6" s="17" t="s">
        <v>262</v>
      </c>
      <c r="N6" s="49" t="s">
        <v>261</v>
      </c>
      <c r="O6" s="50" t="s">
        <v>168</v>
      </c>
    </row>
    <row r="7" spans="2:15" x14ac:dyDescent="0.25">
      <c r="B7" s="23" t="s">
        <v>46</v>
      </c>
      <c r="C7" s="17">
        <v>8001</v>
      </c>
      <c r="D7" s="17">
        <v>80010</v>
      </c>
      <c r="E7" s="24">
        <v>0</v>
      </c>
      <c r="F7" s="26">
        <v>41</v>
      </c>
      <c r="G7" s="25" t="e">
        <f>+$G$3</f>
        <v>#REF!</v>
      </c>
      <c r="H7" s="30" t="s">
        <v>63</v>
      </c>
      <c r="I7" s="19" t="s">
        <v>9</v>
      </c>
      <c r="J7" s="19" t="s">
        <v>45</v>
      </c>
      <c r="K7" s="19" t="s">
        <v>16</v>
      </c>
      <c r="L7" s="19" t="s">
        <v>9</v>
      </c>
      <c r="M7" s="20"/>
      <c r="N7" s="48"/>
      <c r="O7" s="47"/>
    </row>
    <row r="8" spans="2:15" x14ac:dyDescent="0.25">
      <c r="B8" s="23" t="s">
        <v>181</v>
      </c>
      <c r="C8" s="17">
        <v>8001</v>
      </c>
      <c r="D8" s="17">
        <v>80010</v>
      </c>
      <c r="E8" s="24">
        <v>0</v>
      </c>
      <c r="F8" s="26">
        <v>41</v>
      </c>
      <c r="G8" s="25" t="e">
        <f t="shared" ref="G8:G14" si="0">+$G$3</f>
        <v>#REF!</v>
      </c>
      <c r="H8" s="19" t="s">
        <v>63</v>
      </c>
      <c r="I8" s="19" t="s">
        <v>9</v>
      </c>
      <c r="J8" s="19" t="s">
        <v>182</v>
      </c>
      <c r="K8" s="19" t="s">
        <v>16</v>
      </c>
      <c r="L8" s="19" t="s">
        <v>9</v>
      </c>
      <c r="M8" s="20"/>
      <c r="N8" s="48"/>
      <c r="O8" s="47"/>
    </row>
    <row r="9" spans="2:15" x14ac:dyDescent="0.25">
      <c r="B9" s="23" t="s">
        <v>322</v>
      </c>
      <c r="C9" s="17">
        <v>8001</v>
      </c>
      <c r="D9" s="17">
        <v>80010</v>
      </c>
      <c r="E9" s="24">
        <v>0</v>
      </c>
      <c r="F9" s="26">
        <v>41</v>
      </c>
      <c r="G9" s="25" t="e">
        <f t="shared" si="0"/>
        <v>#REF!</v>
      </c>
      <c r="H9" s="19" t="s">
        <v>63</v>
      </c>
      <c r="I9" s="19" t="s">
        <v>9</v>
      </c>
      <c r="J9" s="26" t="s">
        <v>321</v>
      </c>
      <c r="K9" s="19" t="s">
        <v>16</v>
      </c>
      <c r="L9" s="19" t="s">
        <v>9</v>
      </c>
      <c r="M9" s="20"/>
      <c r="N9" s="48"/>
      <c r="O9" s="47"/>
    </row>
    <row r="10" spans="2:15" x14ac:dyDescent="0.25">
      <c r="B10" s="23" t="s">
        <v>194</v>
      </c>
      <c r="C10" s="17">
        <v>8001</v>
      </c>
      <c r="D10" s="17">
        <v>80010</v>
      </c>
      <c r="E10" s="24">
        <v>0</v>
      </c>
      <c r="F10" s="26">
        <v>41</v>
      </c>
      <c r="G10" s="25" t="e">
        <f t="shared" si="0"/>
        <v>#REF!</v>
      </c>
      <c r="H10" s="19" t="s">
        <v>63</v>
      </c>
      <c r="I10" s="19" t="s">
        <v>9</v>
      </c>
      <c r="J10" s="19" t="s">
        <v>20</v>
      </c>
      <c r="K10" s="19" t="s">
        <v>16</v>
      </c>
      <c r="L10" s="19" t="s">
        <v>9</v>
      </c>
      <c r="M10" s="20"/>
      <c r="N10" s="48"/>
      <c r="O10" s="47"/>
    </row>
    <row r="11" spans="2:15" x14ac:dyDescent="0.25">
      <c r="B11" s="23" t="s">
        <v>217</v>
      </c>
      <c r="C11" s="17">
        <v>8001</v>
      </c>
      <c r="D11" s="17">
        <v>80010</v>
      </c>
      <c r="E11" s="24">
        <v>0</v>
      </c>
      <c r="F11" s="26">
        <v>41</v>
      </c>
      <c r="G11" s="25" t="e">
        <f t="shared" si="0"/>
        <v>#REF!</v>
      </c>
      <c r="H11" s="19" t="s">
        <v>63</v>
      </c>
      <c r="I11" s="19" t="s">
        <v>9</v>
      </c>
      <c r="J11" s="19" t="s">
        <v>218</v>
      </c>
      <c r="K11" s="19" t="s">
        <v>16</v>
      </c>
      <c r="L11" s="19" t="s">
        <v>9</v>
      </c>
      <c r="M11" s="20"/>
      <c r="N11" s="48"/>
      <c r="O11" s="47"/>
    </row>
    <row r="12" spans="2:15" x14ac:dyDescent="0.25">
      <c r="B12" s="18" t="s">
        <v>273</v>
      </c>
      <c r="C12" s="17">
        <v>8001</v>
      </c>
      <c r="D12" s="17">
        <v>80010</v>
      </c>
      <c r="E12" s="24">
        <v>0</v>
      </c>
      <c r="F12" s="26">
        <v>41</v>
      </c>
      <c r="G12" s="25" t="e">
        <f t="shared" si="0"/>
        <v>#REF!</v>
      </c>
      <c r="H12" s="19" t="s">
        <v>63</v>
      </c>
      <c r="I12" s="19" t="s">
        <v>9</v>
      </c>
      <c r="J12" s="19" t="s">
        <v>274</v>
      </c>
      <c r="K12" s="19" t="s">
        <v>16</v>
      </c>
      <c r="L12" s="19" t="s">
        <v>9</v>
      </c>
      <c r="M12" s="20"/>
      <c r="N12" s="48"/>
      <c r="O12" s="47"/>
    </row>
    <row r="13" spans="2:15" x14ac:dyDescent="0.25">
      <c r="B13" s="23" t="s">
        <v>49</v>
      </c>
      <c r="C13" s="17">
        <v>8001</v>
      </c>
      <c r="D13" s="17">
        <v>80010</v>
      </c>
      <c r="E13" s="24">
        <v>0</v>
      </c>
      <c r="F13" s="26">
        <v>41</v>
      </c>
      <c r="G13" s="25" t="e">
        <f t="shared" si="0"/>
        <v>#REF!</v>
      </c>
      <c r="H13" s="19" t="s">
        <v>63</v>
      </c>
      <c r="I13" s="19" t="s">
        <v>9</v>
      </c>
      <c r="J13" s="19" t="s">
        <v>155</v>
      </c>
      <c r="K13" s="19" t="s">
        <v>16</v>
      </c>
      <c r="L13" s="19" t="s">
        <v>9</v>
      </c>
      <c r="M13" s="20"/>
      <c r="N13" s="48"/>
      <c r="O13" s="47"/>
    </row>
    <row r="14" spans="2:15" x14ac:dyDescent="0.25">
      <c r="B14" s="18" t="s">
        <v>271</v>
      </c>
      <c r="C14" s="17">
        <v>8001</v>
      </c>
      <c r="D14" s="17">
        <v>80010</v>
      </c>
      <c r="E14" s="24">
        <v>0</v>
      </c>
      <c r="F14" s="26">
        <v>41</v>
      </c>
      <c r="G14" s="25" t="e">
        <f t="shared" si="0"/>
        <v>#REF!</v>
      </c>
      <c r="H14" s="19" t="s">
        <v>63</v>
      </c>
      <c r="I14" s="19" t="s">
        <v>9</v>
      </c>
      <c r="J14" s="19" t="s">
        <v>272</v>
      </c>
      <c r="K14" s="19" t="s">
        <v>16</v>
      </c>
      <c r="L14" s="19" t="s">
        <v>9</v>
      </c>
      <c r="M14" s="20"/>
      <c r="N14" s="51"/>
      <c r="O14" s="47"/>
    </row>
    <row r="15" spans="2:15" x14ac:dyDescent="0.25">
      <c r="B15" s="23" t="s">
        <v>257</v>
      </c>
      <c r="F15" s="19"/>
      <c r="G15" s="19"/>
      <c r="H15" s="19"/>
      <c r="I15" s="19"/>
      <c r="J15" s="19"/>
      <c r="K15" s="19"/>
      <c r="L15" s="19"/>
      <c r="M15" s="70">
        <f>SUM(M7:M14)</f>
        <v>0</v>
      </c>
      <c r="N15" s="48"/>
      <c r="O15" s="47"/>
    </row>
    <row r="16" spans="2:15" x14ac:dyDescent="0.25">
      <c r="B16" s="23"/>
      <c r="F16" s="19"/>
      <c r="G16" s="19"/>
      <c r="H16" s="19"/>
      <c r="I16" s="19"/>
      <c r="J16" s="19"/>
      <c r="K16" s="19"/>
      <c r="L16" s="19"/>
      <c r="N16" s="48"/>
      <c r="O16" s="47"/>
    </row>
    <row r="17" spans="2:15" x14ac:dyDescent="0.25">
      <c r="B17" s="17" t="s">
        <v>1</v>
      </c>
      <c r="C17" s="17" t="s">
        <v>186</v>
      </c>
      <c r="D17" s="17" t="s">
        <v>189</v>
      </c>
      <c r="E17" s="17" t="s">
        <v>190</v>
      </c>
      <c r="F17" s="19" t="s">
        <v>4</v>
      </c>
      <c r="G17" s="19" t="s">
        <v>5</v>
      </c>
      <c r="H17" s="19" t="s">
        <v>6</v>
      </c>
      <c r="I17" s="19" t="s">
        <v>7</v>
      </c>
      <c r="J17" s="19" t="s">
        <v>33</v>
      </c>
      <c r="K17" s="19" t="s">
        <v>8</v>
      </c>
      <c r="L17" s="19" t="s">
        <v>191</v>
      </c>
      <c r="M17" s="17" t="s">
        <v>262</v>
      </c>
      <c r="N17" s="48"/>
      <c r="O17" s="47"/>
    </row>
    <row r="18" spans="2:15" x14ac:dyDescent="0.25">
      <c r="B18" s="18" t="s">
        <v>183</v>
      </c>
      <c r="C18" s="17">
        <v>8001</v>
      </c>
      <c r="D18" s="17">
        <v>80010</v>
      </c>
      <c r="E18" s="24">
        <v>0</v>
      </c>
      <c r="F18" s="26">
        <v>41</v>
      </c>
      <c r="G18" s="25" t="e">
        <f t="shared" ref="G18:G24" si="1">+$G$3</f>
        <v>#REF!</v>
      </c>
      <c r="H18" s="19" t="s">
        <v>63</v>
      </c>
      <c r="I18" s="19" t="s">
        <v>9</v>
      </c>
      <c r="J18" s="19" t="s">
        <v>184</v>
      </c>
      <c r="K18" s="19" t="s">
        <v>16</v>
      </c>
      <c r="L18" s="19" t="s">
        <v>9</v>
      </c>
      <c r="M18" s="20">
        <f t="shared" ref="M18:M25" si="2">SUM(M11:M17)</f>
        <v>0</v>
      </c>
      <c r="N18" s="48"/>
      <c r="O18" s="47"/>
    </row>
    <row r="19" spans="2:15" x14ac:dyDescent="0.25">
      <c r="B19" s="23" t="s">
        <v>324</v>
      </c>
      <c r="C19" s="17">
        <v>8001</v>
      </c>
      <c r="D19" s="17">
        <v>80010</v>
      </c>
      <c r="E19" s="24">
        <v>0</v>
      </c>
      <c r="F19" s="26">
        <v>41</v>
      </c>
      <c r="G19" s="25" t="e">
        <f t="shared" si="1"/>
        <v>#REF!</v>
      </c>
      <c r="H19" s="19" t="s">
        <v>63</v>
      </c>
      <c r="I19" s="19" t="s">
        <v>9</v>
      </c>
      <c r="J19" s="26" t="s">
        <v>323</v>
      </c>
      <c r="K19" s="19" t="s">
        <v>16</v>
      </c>
      <c r="L19" s="19" t="s">
        <v>9</v>
      </c>
      <c r="M19" s="20">
        <f t="shared" si="2"/>
        <v>0</v>
      </c>
      <c r="N19" s="48"/>
      <c r="O19" s="47"/>
    </row>
    <row r="20" spans="2:15" x14ac:dyDescent="0.25">
      <c r="B20" s="18" t="s">
        <v>17</v>
      </c>
      <c r="C20" s="17">
        <v>8001</v>
      </c>
      <c r="D20" s="17">
        <v>80010</v>
      </c>
      <c r="E20" s="24">
        <v>0</v>
      </c>
      <c r="F20" s="26">
        <v>41</v>
      </c>
      <c r="G20" s="25" t="e">
        <f t="shared" si="1"/>
        <v>#REF!</v>
      </c>
      <c r="H20" s="19" t="s">
        <v>63</v>
      </c>
      <c r="I20" s="19" t="s">
        <v>9</v>
      </c>
      <c r="J20" s="19" t="s">
        <v>18</v>
      </c>
      <c r="K20" s="19" t="s">
        <v>16</v>
      </c>
      <c r="L20" s="19" t="s">
        <v>9</v>
      </c>
      <c r="M20" s="20">
        <f t="shared" si="2"/>
        <v>0</v>
      </c>
      <c r="N20" s="48"/>
      <c r="O20" s="47"/>
    </row>
    <row r="21" spans="2:15" x14ac:dyDescent="0.25">
      <c r="B21" s="23" t="s">
        <v>275</v>
      </c>
      <c r="C21" s="17">
        <v>8001</v>
      </c>
      <c r="D21" s="17">
        <v>80010</v>
      </c>
      <c r="E21" s="24">
        <v>0</v>
      </c>
      <c r="F21" s="26">
        <v>41</v>
      </c>
      <c r="G21" s="25" t="e">
        <f t="shared" si="1"/>
        <v>#REF!</v>
      </c>
      <c r="H21" s="19" t="s">
        <v>63</v>
      </c>
      <c r="I21" s="19" t="s">
        <v>9</v>
      </c>
      <c r="J21" s="19" t="s">
        <v>276</v>
      </c>
      <c r="K21" s="19" t="s">
        <v>16</v>
      </c>
      <c r="L21" s="19" t="s">
        <v>9</v>
      </c>
      <c r="M21" s="20">
        <f t="shared" si="2"/>
        <v>0</v>
      </c>
      <c r="N21" s="48"/>
      <c r="O21" s="47"/>
    </row>
    <row r="22" spans="2:15" x14ac:dyDescent="0.25">
      <c r="B22" s="18" t="s">
        <v>265</v>
      </c>
      <c r="C22" s="17">
        <v>8001</v>
      </c>
      <c r="D22" s="17">
        <v>80010</v>
      </c>
      <c r="E22" s="24">
        <v>0</v>
      </c>
      <c r="F22" s="26">
        <v>41</v>
      </c>
      <c r="G22" s="25" t="e">
        <f t="shared" si="1"/>
        <v>#REF!</v>
      </c>
      <c r="H22" s="19" t="s">
        <v>63</v>
      </c>
      <c r="I22" s="19" t="s">
        <v>9</v>
      </c>
      <c r="J22" s="19" t="s">
        <v>38</v>
      </c>
      <c r="K22" s="19" t="s">
        <v>16</v>
      </c>
      <c r="L22" s="19" t="s">
        <v>9</v>
      </c>
      <c r="M22" s="20">
        <f t="shared" si="2"/>
        <v>0</v>
      </c>
      <c r="N22" s="48"/>
      <c r="O22" s="47"/>
    </row>
    <row r="23" spans="2:15" x14ac:dyDescent="0.25">
      <c r="B23" s="18" t="s">
        <v>41</v>
      </c>
      <c r="C23" s="17">
        <v>8001</v>
      </c>
      <c r="D23" s="17">
        <v>80010</v>
      </c>
      <c r="E23" s="24">
        <v>0</v>
      </c>
      <c r="F23" s="26">
        <v>41</v>
      </c>
      <c r="G23" s="25" t="e">
        <f t="shared" si="1"/>
        <v>#REF!</v>
      </c>
      <c r="H23" s="19" t="s">
        <v>63</v>
      </c>
      <c r="I23" s="19" t="s">
        <v>9</v>
      </c>
      <c r="J23" s="19" t="s">
        <v>42</v>
      </c>
      <c r="K23" s="19" t="s">
        <v>16</v>
      </c>
      <c r="L23" s="19" t="s">
        <v>9</v>
      </c>
      <c r="M23" s="20">
        <f t="shared" si="2"/>
        <v>0</v>
      </c>
      <c r="N23" s="48"/>
      <c r="O23" s="47"/>
    </row>
    <row r="24" spans="2:15" x14ac:dyDescent="0.25">
      <c r="B24" s="23" t="s">
        <v>268</v>
      </c>
      <c r="C24" s="17">
        <v>8001</v>
      </c>
      <c r="D24" s="17">
        <v>80010</v>
      </c>
      <c r="E24" s="24">
        <v>0</v>
      </c>
      <c r="F24" s="26">
        <v>41</v>
      </c>
      <c r="G24" s="25" t="e">
        <f t="shared" si="1"/>
        <v>#REF!</v>
      </c>
      <c r="H24" s="19" t="s">
        <v>63</v>
      </c>
      <c r="I24" s="19" t="s">
        <v>9</v>
      </c>
      <c r="J24" s="26" t="s">
        <v>270</v>
      </c>
      <c r="K24" s="19" t="s">
        <v>16</v>
      </c>
      <c r="L24" s="19" t="s">
        <v>9</v>
      </c>
      <c r="M24" s="20">
        <f t="shared" si="2"/>
        <v>0</v>
      </c>
      <c r="N24" s="51"/>
      <c r="O24" s="47"/>
    </row>
    <row r="25" spans="2:15" x14ac:dyDescent="0.25">
      <c r="B25" s="18" t="s">
        <v>257</v>
      </c>
      <c r="F25" s="19"/>
      <c r="G25" s="19"/>
      <c r="H25" s="19"/>
      <c r="I25" s="19"/>
      <c r="J25" s="19"/>
      <c r="K25" s="19"/>
      <c r="L25" s="19"/>
      <c r="M25" s="70">
        <f t="shared" si="2"/>
        <v>0</v>
      </c>
      <c r="N25" s="48"/>
      <c r="O25" s="47"/>
    </row>
    <row r="26" spans="2:15" x14ac:dyDescent="0.25">
      <c r="F26" s="19"/>
      <c r="G26" s="19"/>
      <c r="H26" s="19"/>
      <c r="I26" s="19"/>
      <c r="J26" s="19"/>
      <c r="K26" s="19"/>
      <c r="L26" s="19"/>
      <c r="N26" s="48"/>
      <c r="O26" s="47"/>
    </row>
    <row r="27" spans="2:15" x14ac:dyDescent="0.25">
      <c r="B27" s="17" t="s">
        <v>2</v>
      </c>
      <c r="C27" s="17" t="s">
        <v>186</v>
      </c>
      <c r="D27" s="17" t="s">
        <v>189</v>
      </c>
      <c r="E27" s="17" t="s">
        <v>190</v>
      </c>
      <c r="F27" s="19" t="s">
        <v>4</v>
      </c>
      <c r="G27" s="19" t="s">
        <v>5</v>
      </c>
      <c r="H27" s="19" t="s">
        <v>6</v>
      </c>
      <c r="I27" s="19" t="s">
        <v>7</v>
      </c>
      <c r="J27" s="19" t="s">
        <v>33</v>
      </c>
      <c r="K27" s="19" t="s">
        <v>8</v>
      </c>
      <c r="L27" s="19" t="s">
        <v>191</v>
      </c>
      <c r="M27" s="17" t="s">
        <v>262</v>
      </c>
      <c r="N27" s="48"/>
      <c r="O27" s="47"/>
    </row>
    <row r="28" spans="2:15" x14ac:dyDescent="0.25">
      <c r="B28" s="23" t="s">
        <v>199</v>
      </c>
      <c r="C28" s="17">
        <v>8001</v>
      </c>
      <c r="D28" s="17">
        <v>80010</v>
      </c>
      <c r="E28" s="24">
        <v>0</v>
      </c>
      <c r="F28" s="26">
        <v>41</v>
      </c>
      <c r="G28" s="25" t="e">
        <f t="shared" ref="G28:G33" si="3">+$G$3</f>
        <v>#REF!</v>
      </c>
      <c r="H28" s="19" t="s">
        <v>63</v>
      </c>
      <c r="I28" s="19" t="s">
        <v>9</v>
      </c>
      <c r="J28" s="26" t="s">
        <v>197</v>
      </c>
      <c r="K28" s="19" t="s">
        <v>16</v>
      </c>
      <c r="L28" s="19" t="s">
        <v>9</v>
      </c>
      <c r="M28" s="20">
        <f t="shared" ref="M28:M34" si="4">SUM(M22:M27)</f>
        <v>0</v>
      </c>
      <c r="N28" s="48"/>
      <c r="O28" s="47"/>
    </row>
    <row r="29" spans="2:15" x14ac:dyDescent="0.25">
      <c r="B29" s="23" t="s">
        <v>198</v>
      </c>
      <c r="C29" s="17">
        <v>8001</v>
      </c>
      <c r="D29" s="17">
        <v>80010</v>
      </c>
      <c r="E29" s="24">
        <v>0</v>
      </c>
      <c r="F29" s="26">
        <v>41</v>
      </c>
      <c r="G29" s="25" t="e">
        <f t="shared" si="3"/>
        <v>#REF!</v>
      </c>
      <c r="H29" s="19" t="s">
        <v>63</v>
      </c>
      <c r="I29" s="19" t="s">
        <v>9</v>
      </c>
      <c r="J29" s="26" t="s">
        <v>200</v>
      </c>
      <c r="K29" s="19" t="s">
        <v>16</v>
      </c>
      <c r="L29" s="19" t="s">
        <v>9</v>
      </c>
      <c r="M29" s="20">
        <f t="shared" si="4"/>
        <v>0</v>
      </c>
      <c r="N29" s="48"/>
      <c r="O29" s="47"/>
    </row>
    <row r="30" spans="2:15" x14ac:dyDescent="0.25">
      <c r="B30" s="23" t="s">
        <v>202</v>
      </c>
      <c r="C30" s="17">
        <v>8001</v>
      </c>
      <c r="D30" s="17">
        <v>80010</v>
      </c>
      <c r="E30" s="24">
        <v>0</v>
      </c>
      <c r="F30" s="26">
        <v>41</v>
      </c>
      <c r="G30" s="25" t="e">
        <f t="shared" si="3"/>
        <v>#REF!</v>
      </c>
      <c r="H30" s="19" t="s">
        <v>63</v>
      </c>
      <c r="I30" s="19" t="s">
        <v>9</v>
      </c>
      <c r="J30" s="26" t="s">
        <v>203</v>
      </c>
      <c r="K30" s="19" t="s">
        <v>16</v>
      </c>
      <c r="L30" s="19" t="s">
        <v>9</v>
      </c>
      <c r="M30" s="20">
        <f t="shared" si="4"/>
        <v>0</v>
      </c>
      <c r="N30" s="48"/>
      <c r="O30" s="47"/>
    </row>
    <row r="31" spans="2:15" x14ac:dyDescent="0.25">
      <c r="B31" s="23" t="s">
        <v>204</v>
      </c>
      <c r="C31" s="17">
        <v>8001</v>
      </c>
      <c r="D31" s="17">
        <v>80010</v>
      </c>
      <c r="E31" s="24">
        <v>0</v>
      </c>
      <c r="F31" s="26">
        <v>41</v>
      </c>
      <c r="G31" s="25" t="e">
        <f t="shared" si="3"/>
        <v>#REF!</v>
      </c>
      <c r="H31" s="19" t="s">
        <v>63</v>
      </c>
      <c r="I31" s="19" t="s">
        <v>9</v>
      </c>
      <c r="J31" s="26" t="s">
        <v>205</v>
      </c>
      <c r="K31" s="19" t="s">
        <v>16</v>
      </c>
      <c r="L31" s="19" t="s">
        <v>9</v>
      </c>
      <c r="M31" s="20">
        <f t="shared" si="4"/>
        <v>0</v>
      </c>
      <c r="N31" s="48"/>
      <c r="O31" s="47"/>
    </row>
    <row r="32" spans="2:15" ht="26.4" x14ac:dyDescent="0.25">
      <c r="B32" s="23" t="s">
        <v>252</v>
      </c>
      <c r="C32" s="17">
        <v>8001</v>
      </c>
      <c r="D32" s="17">
        <v>80010</v>
      </c>
      <c r="E32" s="24">
        <v>0</v>
      </c>
      <c r="F32" s="26">
        <v>41</v>
      </c>
      <c r="G32" s="25" t="e">
        <f t="shared" si="3"/>
        <v>#REF!</v>
      </c>
      <c r="H32" s="19" t="s">
        <v>63</v>
      </c>
      <c r="I32" s="19" t="s">
        <v>9</v>
      </c>
      <c r="J32" s="19" t="s">
        <v>19</v>
      </c>
      <c r="K32" s="19" t="s">
        <v>16</v>
      </c>
      <c r="L32" s="19" t="s">
        <v>9</v>
      </c>
      <c r="M32" s="20">
        <f t="shared" si="4"/>
        <v>0</v>
      </c>
      <c r="N32" s="48"/>
      <c r="O32" s="47"/>
    </row>
    <row r="33" spans="2:15" x14ac:dyDescent="0.25">
      <c r="B33" s="23" t="s">
        <v>338</v>
      </c>
      <c r="C33" s="17">
        <v>8001</v>
      </c>
      <c r="D33" s="17">
        <v>80010</v>
      </c>
      <c r="E33" s="24">
        <v>0</v>
      </c>
      <c r="F33" s="26">
        <v>41</v>
      </c>
      <c r="G33" s="25" t="e">
        <f t="shared" si="3"/>
        <v>#REF!</v>
      </c>
      <c r="H33" s="19" t="s">
        <v>63</v>
      </c>
      <c r="I33" s="19" t="s">
        <v>9</v>
      </c>
      <c r="J33" s="26" t="s">
        <v>337</v>
      </c>
      <c r="K33" s="19" t="s">
        <v>16</v>
      </c>
      <c r="L33" s="19" t="s">
        <v>9</v>
      </c>
      <c r="M33" s="20">
        <f t="shared" si="4"/>
        <v>0</v>
      </c>
      <c r="N33" s="48"/>
      <c r="O33" s="47"/>
    </row>
    <row r="34" spans="2:15" x14ac:dyDescent="0.25">
      <c r="B34" s="18" t="s">
        <v>257</v>
      </c>
      <c r="F34" s="19"/>
      <c r="G34" s="21"/>
      <c r="H34" s="19"/>
      <c r="I34" s="19"/>
      <c r="J34" s="19"/>
      <c r="K34" s="19"/>
      <c r="L34" s="19"/>
      <c r="M34" s="70">
        <f t="shared" si="4"/>
        <v>0</v>
      </c>
      <c r="N34" s="48"/>
      <c r="O34" s="48"/>
    </row>
    <row r="35" spans="2:15" ht="12.75" customHeight="1" x14ac:dyDescent="0.25">
      <c r="B35" s="27" t="s">
        <v>142</v>
      </c>
      <c r="C35" s="27"/>
      <c r="D35" s="27"/>
      <c r="E35" s="27"/>
      <c r="F35" s="27"/>
      <c r="G35" s="27"/>
      <c r="H35" s="27"/>
      <c r="I35" s="27"/>
      <c r="J35" s="27"/>
      <c r="K35" s="19"/>
      <c r="L35" s="19"/>
      <c r="M35" s="70">
        <f>+M15-M25-M34</f>
        <v>0</v>
      </c>
      <c r="N35" s="48"/>
      <c r="O35" s="47"/>
    </row>
    <row r="36" spans="2:15" x14ac:dyDescent="0.25">
      <c r="F36" s="19"/>
      <c r="G36" s="19"/>
      <c r="H36" s="19"/>
      <c r="I36" s="19"/>
      <c r="J36" s="19"/>
      <c r="K36" s="19"/>
      <c r="L36" s="19"/>
      <c r="N36" s="48"/>
      <c r="O36" s="47"/>
    </row>
    <row r="37" spans="2:15" x14ac:dyDescent="0.25">
      <c r="B37" s="17" t="s">
        <v>3</v>
      </c>
      <c r="C37" s="17" t="s">
        <v>186</v>
      </c>
      <c r="D37" s="17" t="s">
        <v>189</v>
      </c>
      <c r="E37" s="17" t="s">
        <v>190</v>
      </c>
      <c r="F37" s="19" t="s">
        <v>4</v>
      </c>
      <c r="G37" s="19" t="s">
        <v>5</v>
      </c>
      <c r="H37" s="19" t="s">
        <v>6</v>
      </c>
      <c r="I37" s="19" t="s">
        <v>7</v>
      </c>
      <c r="J37" s="19" t="s">
        <v>33</v>
      </c>
      <c r="K37" s="19" t="s">
        <v>8</v>
      </c>
      <c r="L37" s="19" t="s">
        <v>191</v>
      </c>
      <c r="M37" s="17" t="s">
        <v>262</v>
      </c>
      <c r="N37" s="48"/>
      <c r="O37" s="47"/>
    </row>
    <row r="38" spans="2:15" x14ac:dyDescent="0.25">
      <c r="B38" s="18" t="s">
        <v>51</v>
      </c>
      <c r="C38" s="17">
        <v>8001</v>
      </c>
      <c r="D38" s="17">
        <v>80010</v>
      </c>
      <c r="E38" s="24">
        <v>0</v>
      </c>
      <c r="F38" s="26">
        <v>41</v>
      </c>
      <c r="G38" s="25" t="e">
        <f t="shared" ref="G38:G44" si="5">+$G$3</f>
        <v>#REF!</v>
      </c>
      <c r="H38" s="19" t="s">
        <v>63</v>
      </c>
      <c r="I38" s="19" t="s">
        <v>9</v>
      </c>
      <c r="J38" s="26" t="s">
        <v>207</v>
      </c>
      <c r="K38" s="19" t="s">
        <v>16</v>
      </c>
      <c r="L38" s="19" t="s">
        <v>9</v>
      </c>
      <c r="M38" s="20"/>
      <c r="N38" s="48"/>
      <c r="O38" s="47"/>
    </row>
    <row r="39" spans="2:15" x14ac:dyDescent="0.25">
      <c r="B39" s="23" t="s">
        <v>208</v>
      </c>
      <c r="C39" s="17">
        <v>8001</v>
      </c>
      <c r="D39" s="17">
        <v>80010</v>
      </c>
      <c r="E39" s="24">
        <v>0</v>
      </c>
      <c r="F39" s="26">
        <v>41</v>
      </c>
      <c r="G39" s="25" t="e">
        <f t="shared" si="5"/>
        <v>#REF!</v>
      </c>
      <c r="H39" s="19" t="s">
        <v>63</v>
      </c>
      <c r="I39" s="19" t="s">
        <v>9</v>
      </c>
      <c r="J39" s="26" t="s">
        <v>180</v>
      </c>
      <c r="K39" s="19" t="s">
        <v>16</v>
      </c>
      <c r="L39" s="26" t="s">
        <v>187</v>
      </c>
      <c r="M39" s="20"/>
      <c r="N39" s="48"/>
      <c r="O39" s="47"/>
    </row>
    <row r="40" spans="2:15" ht="26.4" x14ac:dyDescent="0.25">
      <c r="B40" s="18" t="s">
        <v>519</v>
      </c>
      <c r="C40" s="17">
        <v>8001</v>
      </c>
      <c r="D40" s="17">
        <v>80010</v>
      </c>
      <c r="E40" s="24">
        <v>0</v>
      </c>
      <c r="F40" s="26">
        <v>41</v>
      </c>
      <c r="G40" s="25" t="e">
        <f t="shared" si="5"/>
        <v>#REF!</v>
      </c>
      <c r="H40" s="19" t="s">
        <v>63</v>
      </c>
      <c r="I40" s="19" t="s">
        <v>9</v>
      </c>
      <c r="J40" s="19" t="s">
        <v>443</v>
      </c>
      <c r="K40" s="19" t="s">
        <v>16</v>
      </c>
      <c r="L40" s="19" t="s">
        <v>9</v>
      </c>
      <c r="M40" s="20">
        <v>1000</v>
      </c>
      <c r="N40" s="48"/>
      <c r="O40" s="47"/>
    </row>
    <row r="41" spans="2:15" ht="27" customHeight="1" x14ac:dyDescent="0.25">
      <c r="B41" s="64" t="s">
        <v>492</v>
      </c>
      <c r="C41" s="17">
        <v>8001</v>
      </c>
      <c r="D41" s="17">
        <v>80010</v>
      </c>
      <c r="E41" s="24">
        <v>0</v>
      </c>
      <c r="F41" s="26">
        <v>41</v>
      </c>
      <c r="G41" s="25" t="e">
        <f t="shared" si="5"/>
        <v>#REF!</v>
      </c>
      <c r="H41" s="19" t="s">
        <v>63</v>
      </c>
      <c r="I41" s="19" t="s">
        <v>9</v>
      </c>
      <c r="J41" s="26" t="s">
        <v>442</v>
      </c>
      <c r="K41" s="19" t="s">
        <v>16</v>
      </c>
      <c r="L41" s="26" t="s">
        <v>9</v>
      </c>
      <c r="M41" s="20">
        <v>50</v>
      </c>
      <c r="N41" s="48"/>
      <c r="O41" s="47"/>
    </row>
    <row r="42" spans="2:15" ht="12.75" customHeight="1" x14ac:dyDescent="0.25">
      <c r="B42" s="23" t="s">
        <v>260</v>
      </c>
      <c r="C42" s="17">
        <v>8001</v>
      </c>
      <c r="D42" s="17">
        <v>80010</v>
      </c>
      <c r="E42" s="24">
        <v>0</v>
      </c>
      <c r="F42" s="26">
        <v>41</v>
      </c>
      <c r="G42" s="25" t="e">
        <f t="shared" si="5"/>
        <v>#REF!</v>
      </c>
      <c r="H42" s="22" t="s">
        <v>63</v>
      </c>
      <c r="I42" s="19" t="s">
        <v>9</v>
      </c>
      <c r="J42" s="19" t="s">
        <v>188</v>
      </c>
      <c r="K42" s="19" t="s">
        <v>16</v>
      </c>
      <c r="L42" s="19" t="s">
        <v>9</v>
      </c>
      <c r="M42" s="20"/>
      <c r="N42" s="48"/>
      <c r="O42" s="50"/>
    </row>
    <row r="43" spans="2:15" x14ac:dyDescent="0.25">
      <c r="B43" s="23" t="s">
        <v>260</v>
      </c>
      <c r="C43" s="17">
        <v>8001</v>
      </c>
      <c r="D43" s="17">
        <v>80010</v>
      </c>
      <c r="E43" s="24">
        <v>0</v>
      </c>
      <c r="F43" s="26">
        <v>41</v>
      </c>
      <c r="G43" s="25" t="e">
        <f t="shared" si="5"/>
        <v>#REF!</v>
      </c>
      <c r="H43" s="22" t="s">
        <v>63</v>
      </c>
      <c r="I43" s="19" t="s">
        <v>9</v>
      </c>
      <c r="J43" s="19" t="s">
        <v>188</v>
      </c>
      <c r="K43" s="19" t="s">
        <v>16</v>
      </c>
      <c r="L43" s="19" t="s">
        <v>9</v>
      </c>
      <c r="M43" s="20"/>
      <c r="N43" s="53"/>
      <c r="O43" s="50"/>
    </row>
    <row r="44" spans="2:15" x14ac:dyDescent="0.25">
      <c r="B44" s="23" t="s">
        <v>260</v>
      </c>
      <c r="C44" s="17">
        <v>8001</v>
      </c>
      <c r="D44" s="17">
        <v>80010</v>
      </c>
      <c r="E44" s="24">
        <v>0</v>
      </c>
      <c r="F44" s="26">
        <v>41</v>
      </c>
      <c r="G44" s="25" t="e">
        <f t="shared" si="5"/>
        <v>#REF!</v>
      </c>
      <c r="H44" s="22" t="s">
        <v>63</v>
      </c>
      <c r="I44" s="19" t="s">
        <v>9</v>
      </c>
      <c r="J44" s="19" t="s">
        <v>188</v>
      </c>
      <c r="K44" s="19" t="s">
        <v>16</v>
      </c>
      <c r="L44" s="19" t="s">
        <v>9</v>
      </c>
      <c r="M44" s="20"/>
      <c r="N44" s="48"/>
      <c r="O44" s="47"/>
    </row>
    <row r="45" spans="2:15" x14ac:dyDescent="0.25">
      <c r="B45" s="18" t="s">
        <v>257</v>
      </c>
      <c r="E45" s="24"/>
      <c r="F45" s="19"/>
      <c r="G45" s="25"/>
      <c r="H45" s="19"/>
      <c r="I45" s="19"/>
      <c r="J45" s="19"/>
      <c r="K45" s="19"/>
      <c r="L45" s="19"/>
      <c r="M45" s="70">
        <f>SUBTOTAL(109,M38:M44)-SUMIF(RevTable3945[Source/ Object],1979,RevTable3945[DP Amount])</f>
        <v>1000</v>
      </c>
      <c r="N45" s="48"/>
      <c r="O45" s="48"/>
    </row>
    <row r="46" spans="2:15" x14ac:dyDescent="0.25">
      <c r="F46" s="19"/>
      <c r="G46" s="19"/>
      <c r="H46" s="19"/>
      <c r="I46" s="19"/>
      <c r="J46" s="19"/>
      <c r="K46" s="19"/>
      <c r="L46" s="19"/>
      <c r="N46" s="71"/>
      <c r="O46" s="47"/>
    </row>
    <row r="47" spans="2:15" x14ac:dyDescent="0.25">
      <c r="B47" s="17" t="s">
        <v>258</v>
      </c>
      <c r="C47" s="17" t="s">
        <v>186</v>
      </c>
      <c r="D47" s="17" t="s">
        <v>189</v>
      </c>
      <c r="E47" s="17" t="s">
        <v>190</v>
      </c>
      <c r="F47" s="19" t="s">
        <v>4</v>
      </c>
      <c r="G47" s="19" t="s">
        <v>5</v>
      </c>
      <c r="H47" s="19" t="s">
        <v>6</v>
      </c>
      <c r="I47" s="19" t="s">
        <v>7</v>
      </c>
      <c r="J47" s="19" t="s">
        <v>33</v>
      </c>
      <c r="K47" s="19" t="s">
        <v>8</v>
      </c>
      <c r="L47" s="19" t="s">
        <v>191</v>
      </c>
      <c r="M47" s="17" t="s">
        <v>262</v>
      </c>
      <c r="N47" s="71"/>
      <c r="O47" s="47"/>
    </row>
    <row r="48" spans="2:15" ht="12.75" customHeight="1" x14ac:dyDescent="0.25">
      <c r="B48" s="18" t="s">
        <v>420</v>
      </c>
      <c r="C48" s="17">
        <v>8001</v>
      </c>
      <c r="D48" s="17">
        <v>80010</v>
      </c>
      <c r="E48" s="24">
        <v>0</v>
      </c>
      <c r="F48" s="26">
        <v>41</v>
      </c>
      <c r="G48" s="25" t="e">
        <f t="shared" ref="G48:G52" si="6">+$G$3</f>
        <v>#REF!</v>
      </c>
      <c r="H48" s="19" t="s">
        <v>63</v>
      </c>
      <c r="I48" s="19" t="s">
        <v>193</v>
      </c>
      <c r="J48" s="19" t="s">
        <v>14</v>
      </c>
      <c r="K48" s="19" t="s">
        <v>16</v>
      </c>
      <c r="L48" s="19" t="s">
        <v>9</v>
      </c>
      <c r="M48" s="20"/>
      <c r="N48" s="48"/>
      <c r="O48" s="79"/>
    </row>
    <row r="49" spans="2:15" x14ac:dyDescent="0.25">
      <c r="B49" s="18" t="s">
        <v>417</v>
      </c>
      <c r="C49" s="17">
        <v>8001</v>
      </c>
      <c r="D49" s="17">
        <v>80010</v>
      </c>
      <c r="E49" s="24">
        <v>0</v>
      </c>
      <c r="F49" s="26">
        <v>41</v>
      </c>
      <c r="G49" s="25" t="e">
        <f t="shared" si="6"/>
        <v>#REF!</v>
      </c>
      <c r="H49" s="19" t="s">
        <v>63</v>
      </c>
      <c r="I49" s="19" t="s">
        <v>36</v>
      </c>
      <c r="J49" s="19" t="s">
        <v>85</v>
      </c>
      <c r="K49" s="19" t="s">
        <v>16</v>
      </c>
      <c r="L49" s="19" t="s">
        <v>9</v>
      </c>
      <c r="M49" s="20">
        <v>1000</v>
      </c>
      <c r="N49" s="48"/>
      <c r="O49" s="53"/>
    </row>
    <row r="50" spans="2:15" ht="39.6" x14ac:dyDescent="0.25">
      <c r="B50" s="82" t="s">
        <v>493</v>
      </c>
      <c r="C50" s="17">
        <v>8001</v>
      </c>
      <c r="D50" s="17">
        <v>80010</v>
      </c>
      <c r="E50" s="24">
        <v>0</v>
      </c>
      <c r="F50" s="26">
        <v>41</v>
      </c>
      <c r="G50" s="25" t="e">
        <f t="shared" si="6"/>
        <v>#REF!</v>
      </c>
      <c r="H50" s="19" t="s">
        <v>63</v>
      </c>
      <c r="I50" s="80" t="s">
        <v>35</v>
      </c>
      <c r="J50" s="19" t="s">
        <v>457</v>
      </c>
      <c r="K50" s="19" t="s">
        <v>16</v>
      </c>
      <c r="L50" s="19" t="s">
        <v>9</v>
      </c>
      <c r="M50" s="20">
        <v>55</v>
      </c>
      <c r="N50" s="48"/>
      <c r="O50" s="53"/>
    </row>
    <row r="51" spans="2:15" x14ac:dyDescent="0.25">
      <c r="B51" s="18" t="s">
        <v>418</v>
      </c>
      <c r="C51" s="17">
        <v>8001</v>
      </c>
      <c r="D51" s="17">
        <v>80010</v>
      </c>
      <c r="E51" s="24">
        <v>0</v>
      </c>
      <c r="F51" s="26">
        <v>41</v>
      </c>
      <c r="G51" s="25" t="e">
        <f t="shared" si="6"/>
        <v>#REF!</v>
      </c>
      <c r="H51" s="19" t="s">
        <v>63</v>
      </c>
      <c r="I51" s="19" t="s">
        <v>193</v>
      </c>
      <c r="J51" s="19" t="s">
        <v>211</v>
      </c>
      <c r="K51" s="19" t="s">
        <v>16</v>
      </c>
      <c r="L51" s="19" t="s">
        <v>9</v>
      </c>
      <c r="M51" s="20"/>
      <c r="N51" s="48"/>
      <c r="O51" s="53"/>
    </row>
    <row r="52" spans="2:15" ht="12.75" customHeight="1" x14ac:dyDescent="0.25">
      <c r="B52" s="18" t="s">
        <v>419</v>
      </c>
      <c r="C52" s="17">
        <v>8001</v>
      </c>
      <c r="D52" s="17">
        <v>80010</v>
      </c>
      <c r="E52" s="24">
        <v>0</v>
      </c>
      <c r="F52" s="26">
        <v>41</v>
      </c>
      <c r="G52" s="25" t="e">
        <f t="shared" si="6"/>
        <v>#REF!</v>
      </c>
      <c r="H52" s="19" t="s">
        <v>63</v>
      </c>
      <c r="I52" s="19" t="s">
        <v>193</v>
      </c>
      <c r="J52" s="26" t="s">
        <v>486</v>
      </c>
      <c r="K52" s="19" t="s">
        <v>16</v>
      </c>
      <c r="L52" s="19" t="s">
        <v>9</v>
      </c>
      <c r="M52" s="20"/>
      <c r="N52" s="72"/>
      <c r="O52" s="73"/>
    </row>
    <row r="53" spans="2:15" x14ac:dyDescent="0.25">
      <c r="B53" s="18" t="s">
        <v>257</v>
      </c>
      <c r="F53" s="19"/>
      <c r="G53" s="19"/>
      <c r="H53" s="19"/>
      <c r="I53" s="19"/>
      <c r="J53" s="19"/>
      <c r="K53" s="19"/>
      <c r="L53" s="19"/>
      <c r="M53" s="70">
        <f>SUBTOTAL(109,M48:M52)-SUMIF(ExpTable3946[Source/ Object],529,ExpTable3946[DP Amount])</f>
        <v>1000</v>
      </c>
      <c r="N53" s="48"/>
      <c r="O53" s="55"/>
    </row>
    <row r="54" spans="2:15" x14ac:dyDescent="0.25">
      <c r="F54" s="19"/>
      <c r="G54" s="19"/>
      <c r="H54" s="19"/>
      <c r="I54" s="19"/>
      <c r="J54" s="19"/>
      <c r="K54" s="19"/>
      <c r="L54" s="19"/>
      <c r="N54" s="48"/>
      <c r="O54" s="48"/>
    </row>
    <row r="55" spans="2:15" x14ac:dyDescent="0.25">
      <c r="F55" s="19"/>
      <c r="I55" s="19"/>
      <c r="J55" s="19"/>
      <c r="K55" s="19"/>
      <c r="L55" s="19"/>
      <c r="N55" s="48"/>
      <c r="O55" s="48"/>
    </row>
    <row r="56" spans="2:15" x14ac:dyDescent="0.25">
      <c r="B56" s="74" t="s">
        <v>328</v>
      </c>
      <c r="C56" s="34"/>
      <c r="D56" s="34"/>
      <c r="E56" s="34"/>
      <c r="F56" s="75"/>
      <c r="G56" s="75"/>
      <c r="H56" s="75"/>
      <c r="I56" s="75"/>
      <c r="J56" s="75"/>
      <c r="K56" s="75"/>
      <c r="L56" s="75"/>
      <c r="M56" s="76">
        <f>+M45-M53</f>
        <v>0</v>
      </c>
      <c r="N56" s="77"/>
      <c r="O56" s="48"/>
    </row>
    <row r="57" spans="2:15" x14ac:dyDescent="0.25">
      <c r="F57" s="19"/>
      <c r="G57" s="19"/>
      <c r="H57" s="19"/>
      <c r="I57" s="19"/>
      <c r="J57" s="19"/>
      <c r="K57" s="19"/>
      <c r="L57" s="19"/>
    </row>
    <row r="58" spans="2:15" ht="13.8" thickBot="1" x14ac:dyDescent="0.3">
      <c r="F58" s="19"/>
      <c r="G58" s="19"/>
      <c r="H58" s="19"/>
      <c r="I58" s="19"/>
      <c r="J58" s="19"/>
      <c r="K58" s="19"/>
      <c r="L58" s="19"/>
    </row>
    <row r="59" spans="2:15" ht="159" thickBot="1" x14ac:dyDescent="0.3">
      <c r="B59" s="83" t="s">
        <v>506</v>
      </c>
      <c r="F59" s="19"/>
      <c r="G59" s="19"/>
      <c r="H59" s="19"/>
      <c r="I59" s="19"/>
      <c r="J59" s="19"/>
      <c r="K59" s="19"/>
      <c r="L59" s="19"/>
    </row>
    <row r="60" spans="2:15" x14ac:dyDescent="0.25">
      <c r="F60" s="19"/>
      <c r="G60" s="19"/>
      <c r="H60" s="19"/>
      <c r="I60" s="19"/>
      <c r="J60" s="19"/>
      <c r="K60" s="19"/>
      <c r="L60" s="19"/>
    </row>
    <row r="61" spans="2:15" x14ac:dyDescent="0.25">
      <c r="F61" s="19"/>
      <c r="G61" s="19"/>
      <c r="H61" s="19"/>
      <c r="I61" s="19"/>
      <c r="J61" s="19"/>
      <c r="K61" s="19"/>
      <c r="L61" s="19"/>
    </row>
    <row r="62" spans="2:15" x14ac:dyDescent="0.25">
      <c r="F62" s="19"/>
      <c r="G62" s="19"/>
      <c r="H62" s="19"/>
      <c r="I62" s="19"/>
      <c r="J62" s="19"/>
      <c r="K62" s="19"/>
      <c r="L62" s="19"/>
    </row>
    <row r="63" spans="2:15" x14ac:dyDescent="0.25">
      <c r="F63" s="19"/>
      <c r="G63" s="19"/>
      <c r="H63" s="19"/>
      <c r="I63" s="19"/>
      <c r="J63" s="19"/>
      <c r="K63" s="19"/>
      <c r="L63" s="19"/>
    </row>
    <row r="64" spans="2:15" x14ac:dyDescent="0.25">
      <c r="F64" s="19"/>
      <c r="G64" s="19"/>
      <c r="H64" s="19"/>
      <c r="I64" s="19"/>
      <c r="J64" s="19"/>
      <c r="K64" s="19"/>
      <c r="L64" s="19"/>
    </row>
    <row r="65" spans="6:12" x14ac:dyDescent="0.25">
      <c r="F65" s="19"/>
      <c r="G65" s="19"/>
      <c r="H65" s="19"/>
      <c r="I65" s="19"/>
      <c r="J65" s="19"/>
      <c r="K65" s="19"/>
      <c r="L65" s="19"/>
    </row>
    <row r="66" spans="6:12" x14ac:dyDescent="0.25">
      <c r="F66" s="19"/>
      <c r="G66" s="19"/>
      <c r="H66" s="19"/>
      <c r="I66" s="19"/>
      <c r="J66" s="19"/>
      <c r="K66" s="19"/>
      <c r="L66" s="19"/>
    </row>
    <row r="67" spans="6:12" x14ac:dyDescent="0.25">
      <c r="F67" s="19"/>
      <c r="G67" s="19"/>
      <c r="H67" s="19"/>
      <c r="I67" s="19"/>
      <c r="J67" s="19"/>
      <c r="K67" s="19"/>
      <c r="L67" s="19"/>
    </row>
    <row r="68" spans="6:12" x14ac:dyDescent="0.25">
      <c r="F68" s="19"/>
      <c r="G68" s="19"/>
      <c r="H68" s="19"/>
      <c r="I68" s="19"/>
      <c r="J68" s="19"/>
      <c r="K68" s="19"/>
      <c r="L68" s="19"/>
    </row>
    <row r="69" spans="6:12" x14ac:dyDescent="0.25">
      <c r="F69" s="19"/>
      <c r="G69" s="19"/>
      <c r="H69" s="19"/>
      <c r="I69" s="19"/>
      <c r="J69" s="19"/>
      <c r="K69" s="19"/>
      <c r="L69" s="19"/>
    </row>
    <row r="70" spans="6:12" x14ac:dyDescent="0.25">
      <c r="F70" s="19"/>
      <c r="G70" s="19"/>
      <c r="H70" s="19"/>
      <c r="I70" s="19"/>
      <c r="J70" s="19"/>
      <c r="K70" s="19"/>
      <c r="L70" s="19"/>
    </row>
    <row r="71" spans="6:12" x14ac:dyDescent="0.25">
      <c r="F71" s="19"/>
      <c r="G71" s="19"/>
      <c r="H71" s="19"/>
      <c r="I71" s="19"/>
      <c r="J71" s="19"/>
      <c r="K71" s="19"/>
      <c r="L71" s="19"/>
    </row>
    <row r="72" spans="6:12" x14ac:dyDescent="0.25">
      <c r="F72" s="19"/>
      <c r="G72" s="19"/>
      <c r="H72" s="19"/>
      <c r="I72" s="19"/>
      <c r="J72" s="19"/>
      <c r="K72" s="19"/>
      <c r="L72" s="19"/>
    </row>
    <row r="73" spans="6:12" x14ac:dyDescent="0.25">
      <c r="F73" s="19"/>
      <c r="G73" s="19"/>
      <c r="H73" s="19"/>
      <c r="I73" s="19"/>
      <c r="J73" s="19"/>
      <c r="K73" s="19"/>
      <c r="L73" s="19"/>
    </row>
    <row r="74" spans="6:12" x14ac:dyDescent="0.25">
      <c r="F74" s="19"/>
      <c r="G74" s="19"/>
      <c r="H74" s="19"/>
      <c r="I74" s="19"/>
      <c r="J74" s="19"/>
      <c r="K74" s="19"/>
      <c r="L74" s="19"/>
    </row>
    <row r="75" spans="6:12" x14ac:dyDescent="0.25">
      <c r="F75" s="19"/>
      <c r="G75" s="19"/>
      <c r="H75" s="19"/>
      <c r="I75" s="19"/>
      <c r="J75" s="19"/>
      <c r="K75" s="19"/>
      <c r="L75" s="19"/>
    </row>
    <row r="76" spans="6:12" x14ac:dyDescent="0.25">
      <c r="F76" s="19"/>
      <c r="G76" s="19"/>
      <c r="H76" s="19"/>
      <c r="I76" s="19"/>
      <c r="J76" s="19"/>
      <c r="K76" s="19"/>
      <c r="L76" s="19"/>
    </row>
    <row r="77" spans="6:12" x14ac:dyDescent="0.25">
      <c r="F77" s="19"/>
      <c r="G77" s="19"/>
      <c r="H77" s="19"/>
      <c r="I77" s="19"/>
      <c r="J77" s="19"/>
      <c r="K77" s="19"/>
      <c r="L77" s="19"/>
    </row>
    <row r="78" spans="6:12" x14ac:dyDescent="0.25">
      <c r="F78" s="19"/>
      <c r="G78" s="19"/>
      <c r="H78" s="19"/>
      <c r="I78" s="19"/>
      <c r="J78" s="19"/>
      <c r="K78" s="19"/>
      <c r="L78" s="19"/>
    </row>
    <row r="79" spans="6:12" x14ac:dyDescent="0.25">
      <c r="F79" s="19"/>
      <c r="G79" s="19"/>
      <c r="H79" s="19"/>
      <c r="I79" s="19"/>
      <c r="J79" s="19"/>
      <c r="K79" s="19"/>
      <c r="L79" s="19"/>
    </row>
    <row r="80" spans="6:12" x14ac:dyDescent="0.25">
      <c r="F80" s="19"/>
      <c r="G80" s="19"/>
      <c r="H80" s="19"/>
      <c r="I80" s="19"/>
      <c r="J80" s="19"/>
      <c r="K80" s="19"/>
      <c r="L80" s="19"/>
    </row>
    <row r="81" spans="2:12" x14ac:dyDescent="0.25">
      <c r="B81" s="17"/>
      <c r="F81" s="19"/>
      <c r="G81" s="19"/>
      <c r="H81" s="19"/>
      <c r="I81" s="19"/>
      <c r="J81" s="19"/>
      <c r="K81" s="19"/>
      <c r="L81" s="19"/>
    </row>
    <row r="82" spans="2:12" x14ac:dyDescent="0.25">
      <c r="B82" s="17"/>
      <c r="F82" s="19"/>
      <c r="G82" s="19"/>
      <c r="H82" s="19"/>
      <c r="I82" s="19"/>
      <c r="J82" s="19"/>
      <c r="K82" s="19"/>
      <c r="L82" s="19"/>
    </row>
    <row r="83" spans="2:12" x14ac:dyDescent="0.25">
      <c r="B83" s="17"/>
      <c r="F83" s="19"/>
      <c r="G83" s="19"/>
      <c r="H83" s="19"/>
      <c r="I83" s="19"/>
      <c r="J83" s="19"/>
      <c r="K83" s="19"/>
      <c r="L83" s="19"/>
    </row>
    <row r="84" spans="2:12" x14ac:dyDescent="0.25">
      <c r="B84" s="17"/>
      <c r="F84" s="19"/>
      <c r="G84" s="19"/>
      <c r="H84" s="19"/>
      <c r="I84" s="19"/>
      <c r="J84" s="19"/>
      <c r="K84" s="19"/>
      <c r="L84" s="19"/>
    </row>
    <row r="85" spans="2:12" x14ac:dyDescent="0.25">
      <c r="B85" s="17"/>
      <c r="F85" s="19"/>
      <c r="G85" s="19"/>
      <c r="H85" s="19"/>
      <c r="I85" s="19"/>
      <c r="J85" s="19"/>
      <c r="K85" s="19"/>
      <c r="L85" s="19"/>
    </row>
    <row r="86" spans="2:12" x14ac:dyDescent="0.25">
      <c r="B86" s="17"/>
      <c r="F86" s="19"/>
      <c r="G86" s="19"/>
      <c r="H86" s="19"/>
      <c r="I86" s="19"/>
      <c r="J86" s="19"/>
      <c r="K86" s="19"/>
      <c r="L86" s="19"/>
    </row>
    <row r="87" spans="2:12" x14ac:dyDescent="0.25">
      <c r="B87" s="17"/>
      <c r="F87" s="19"/>
      <c r="G87" s="19"/>
      <c r="H87" s="19"/>
      <c r="I87" s="19"/>
      <c r="J87" s="19"/>
      <c r="K87" s="19"/>
      <c r="L87" s="19"/>
    </row>
    <row r="88" spans="2:12" x14ac:dyDescent="0.25">
      <c r="B88" s="17"/>
      <c r="F88" s="19"/>
      <c r="G88" s="19"/>
      <c r="H88" s="19"/>
      <c r="I88" s="19"/>
      <c r="J88" s="19"/>
      <c r="K88" s="19"/>
      <c r="L88" s="19"/>
    </row>
    <row r="89" spans="2:12" x14ac:dyDescent="0.25">
      <c r="B89" s="17"/>
      <c r="F89" s="19"/>
      <c r="G89" s="19"/>
      <c r="H89" s="19"/>
      <c r="I89" s="19"/>
      <c r="J89" s="19"/>
      <c r="K89" s="19"/>
      <c r="L89" s="19"/>
    </row>
    <row r="90" spans="2:12" x14ac:dyDescent="0.25">
      <c r="B90" s="17"/>
      <c r="F90" s="19"/>
      <c r="G90" s="19"/>
      <c r="H90" s="19"/>
      <c r="I90" s="19"/>
      <c r="J90" s="19"/>
      <c r="K90" s="19"/>
      <c r="L90" s="19"/>
    </row>
    <row r="91" spans="2:12" x14ac:dyDescent="0.25">
      <c r="B91" s="17"/>
      <c r="F91" s="19"/>
      <c r="G91" s="19"/>
      <c r="H91" s="19"/>
      <c r="I91" s="19"/>
      <c r="J91" s="19"/>
      <c r="K91" s="19"/>
      <c r="L91" s="19"/>
    </row>
    <row r="92" spans="2:12" x14ac:dyDescent="0.25">
      <c r="B92" s="17"/>
      <c r="F92" s="19"/>
      <c r="G92" s="19"/>
      <c r="H92" s="19"/>
      <c r="I92" s="19"/>
      <c r="J92" s="19"/>
      <c r="K92" s="19"/>
      <c r="L92" s="19"/>
    </row>
    <row r="93" spans="2:12" x14ac:dyDescent="0.25">
      <c r="B93" s="17"/>
      <c r="F93" s="19"/>
      <c r="G93" s="19"/>
      <c r="H93" s="19"/>
      <c r="I93" s="19"/>
      <c r="J93" s="19"/>
      <c r="K93" s="19"/>
      <c r="L93" s="19"/>
    </row>
    <row r="94" spans="2:12" x14ac:dyDescent="0.25">
      <c r="B94" s="17"/>
      <c r="F94" s="19"/>
      <c r="G94" s="19"/>
      <c r="H94" s="19"/>
      <c r="I94" s="19"/>
      <c r="J94" s="19"/>
      <c r="K94" s="19"/>
      <c r="L94" s="19"/>
    </row>
    <row r="95" spans="2:12" x14ac:dyDescent="0.25">
      <c r="B95" s="17"/>
      <c r="F95" s="19"/>
      <c r="G95" s="19"/>
      <c r="H95" s="19"/>
      <c r="I95" s="19"/>
      <c r="J95" s="19"/>
      <c r="K95" s="19"/>
      <c r="L95" s="19"/>
    </row>
    <row r="96" spans="2:12" x14ac:dyDescent="0.25">
      <c r="B96" s="17"/>
      <c r="F96" s="19"/>
      <c r="G96" s="19"/>
      <c r="H96" s="19"/>
      <c r="I96" s="19"/>
      <c r="J96" s="19"/>
      <c r="K96" s="19"/>
      <c r="L96" s="19"/>
    </row>
    <row r="97" spans="2:12" x14ac:dyDescent="0.25">
      <c r="B97" s="17"/>
      <c r="F97" s="19"/>
      <c r="G97" s="19"/>
      <c r="H97" s="19"/>
      <c r="I97" s="19"/>
      <c r="J97" s="19"/>
      <c r="K97" s="19"/>
      <c r="L97" s="19"/>
    </row>
    <row r="98" spans="2:12" x14ac:dyDescent="0.25">
      <c r="B98" s="17"/>
      <c r="F98" s="19"/>
      <c r="G98" s="19"/>
      <c r="H98" s="19"/>
      <c r="I98" s="19"/>
      <c r="J98" s="19"/>
      <c r="K98" s="19"/>
      <c r="L98" s="19"/>
    </row>
    <row r="99" spans="2:12" x14ac:dyDescent="0.25">
      <c r="B99" s="17"/>
      <c r="F99" s="19"/>
      <c r="G99" s="19"/>
      <c r="H99" s="19"/>
      <c r="I99" s="19"/>
      <c r="J99" s="19"/>
      <c r="K99" s="19"/>
      <c r="L99" s="19"/>
    </row>
    <row r="100" spans="2:12" x14ac:dyDescent="0.25">
      <c r="B100" s="17"/>
      <c r="F100" s="19"/>
      <c r="G100" s="19"/>
      <c r="H100" s="19"/>
      <c r="I100" s="19"/>
      <c r="J100" s="19"/>
      <c r="K100" s="19"/>
      <c r="L100" s="19"/>
    </row>
    <row r="101" spans="2:12" x14ac:dyDescent="0.25">
      <c r="B101" s="17"/>
      <c r="F101" s="19"/>
      <c r="G101" s="19"/>
      <c r="H101" s="19"/>
      <c r="I101" s="19"/>
      <c r="J101" s="19"/>
      <c r="K101" s="19"/>
      <c r="L101" s="19"/>
    </row>
    <row r="102" spans="2:12" x14ac:dyDescent="0.25">
      <c r="B102" s="17"/>
      <c r="F102" s="19"/>
      <c r="G102" s="19"/>
      <c r="H102" s="19"/>
      <c r="I102" s="19"/>
      <c r="J102" s="19"/>
      <c r="K102" s="19"/>
      <c r="L102" s="19"/>
    </row>
    <row r="103" spans="2:12" x14ac:dyDescent="0.25">
      <c r="B103" s="17"/>
      <c r="F103" s="19"/>
      <c r="G103" s="19"/>
      <c r="H103" s="19"/>
      <c r="I103" s="19"/>
      <c r="J103" s="19"/>
      <c r="K103" s="19"/>
      <c r="L103" s="19"/>
    </row>
    <row r="104" spans="2:12" x14ac:dyDescent="0.25">
      <c r="B104" s="17"/>
      <c r="F104" s="19"/>
      <c r="G104" s="19"/>
      <c r="H104" s="19"/>
      <c r="I104" s="19"/>
      <c r="J104" s="19"/>
      <c r="K104" s="19"/>
      <c r="L104" s="19"/>
    </row>
    <row r="105" spans="2:12" x14ac:dyDescent="0.25">
      <c r="B105" s="17"/>
      <c r="F105" s="19"/>
      <c r="G105" s="19"/>
      <c r="H105" s="19"/>
      <c r="I105" s="19"/>
      <c r="J105" s="19"/>
      <c r="K105" s="19"/>
      <c r="L105" s="19"/>
    </row>
    <row r="106" spans="2:12" x14ac:dyDescent="0.25">
      <c r="B106" s="17"/>
      <c r="F106" s="19"/>
      <c r="G106" s="19"/>
      <c r="H106" s="19"/>
      <c r="I106" s="19"/>
      <c r="J106" s="19"/>
      <c r="K106" s="19"/>
      <c r="L106" s="19"/>
    </row>
    <row r="107" spans="2:12" x14ac:dyDescent="0.25">
      <c r="B107" s="17"/>
      <c r="F107" s="19"/>
      <c r="G107" s="19"/>
      <c r="H107" s="19"/>
      <c r="I107" s="19"/>
      <c r="J107" s="19"/>
      <c r="K107" s="19"/>
      <c r="L107" s="19"/>
    </row>
    <row r="108" spans="2:12" x14ac:dyDescent="0.25">
      <c r="B108" s="17"/>
      <c r="F108" s="19"/>
      <c r="G108" s="19"/>
      <c r="H108" s="19"/>
      <c r="I108" s="19"/>
      <c r="J108" s="19"/>
      <c r="K108" s="19"/>
      <c r="L108" s="19"/>
    </row>
    <row r="109" spans="2:12" x14ac:dyDescent="0.25">
      <c r="B109" s="17"/>
      <c r="F109" s="19"/>
      <c r="G109" s="19"/>
      <c r="H109" s="19"/>
      <c r="I109" s="19"/>
      <c r="J109" s="19"/>
      <c r="K109" s="19"/>
      <c r="L109" s="19"/>
    </row>
    <row r="110" spans="2:12" x14ac:dyDescent="0.25">
      <c r="B110" s="17"/>
      <c r="F110" s="19"/>
      <c r="G110" s="19"/>
      <c r="H110" s="19"/>
      <c r="I110" s="19"/>
      <c r="J110" s="19"/>
      <c r="K110" s="19"/>
      <c r="L110" s="19"/>
    </row>
    <row r="111" spans="2:12" x14ac:dyDescent="0.25">
      <c r="B111" s="17"/>
      <c r="F111" s="19"/>
      <c r="G111" s="19"/>
      <c r="H111" s="19"/>
      <c r="I111" s="19"/>
      <c r="J111" s="19"/>
      <c r="K111" s="19"/>
      <c r="L111" s="19"/>
    </row>
    <row r="112" spans="2:12" x14ac:dyDescent="0.25">
      <c r="B112" s="17"/>
      <c r="F112" s="19"/>
      <c r="G112" s="19"/>
      <c r="H112" s="19"/>
      <c r="I112" s="19"/>
      <c r="J112" s="19"/>
      <c r="K112" s="19"/>
      <c r="L112" s="19"/>
    </row>
    <row r="113" spans="2:12" x14ac:dyDescent="0.25">
      <c r="B113" s="17"/>
      <c r="F113" s="19"/>
      <c r="G113" s="19"/>
      <c r="H113" s="19"/>
      <c r="I113" s="19"/>
      <c r="J113" s="19"/>
      <c r="K113" s="19"/>
      <c r="L113" s="19"/>
    </row>
    <row r="114" spans="2:12" x14ac:dyDescent="0.25">
      <c r="B114" s="17"/>
      <c r="F114" s="19"/>
      <c r="G114" s="19"/>
      <c r="H114" s="19"/>
      <c r="I114" s="19"/>
      <c r="J114" s="19"/>
      <c r="K114" s="19"/>
      <c r="L114" s="19"/>
    </row>
    <row r="115" spans="2:12" x14ac:dyDescent="0.25">
      <c r="B115" s="17"/>
      <c r="F115" s="19"/>
      <c r="G115" s="19"/>
      <c r="H115" s="19"/>
      <c r="I115" s="19"/>
      <c r="J115" s="19"/>
      <c r="K115" s="19"/>
      <c r="L115" s="19"/>
    </row>
    <row r="116" spans="2:12" x14ac:dyDescent="0.25">
      <c r="B116" s="17"/>
      <c r="F116" s="19"/>
      <c r="G116" s="19"/>
      <c r="H116" s="19"/>
      <c r="I116" s="19"/>
      <c r="J116" s="19"/>
      <c r="K116" s="19"/>
      <c r="L116" s="19"/>
    </row>
    <row r="117" spans="2:12" x14ac:dyDescent="0.25">
      <c r="B117" s="17"/>
      <c r="F117" s="19"/>
      <c r="G117" s="19"/>
      <c r="H117" s="19"/>
      <c r="I117" s="19"/>
      <c r="J117" s="19"/>
      <c r="K117" s="19"/>
      <c r="L117" s="19"/>
    </row>
    <row r="118" spans="2:12" x14ac:dyDescent="0.25">
      <c r="B118" s="17"/>
      <c r="F118" s="19"/>
      <c r="G118" s="19"/>
      <c r="H118" s="19"/>
      <c r="I118" s="19"/>
      <c r="J118" s="19"/>
      <c r="K118" s="19"/>
      <c r="L118" s="19"/>
    </row>
    <row r="119" spans="2:12" x14ac:dyDescent="0.25">
      <c r="B119" s="17"/>
      <c r="F119" s="19"/>
      <c r="G119" s="19"/>
      <c r="H119" s="19"/>
      <c r="I119" s="19"/>
      <c r="J119" s="19"/>
      <c r="K119" s="19"/>
      <c r="L119" s="19"/>
    </row>
    <row r="120" spans="2:12" x14ac:dyDescent="0.25">
      <c r="B120" s="17"/>
      <c r="F120" s="19"/>
      <c r="G120" s="19"/>
      <c r="H120" s="19"/>
      <c r="I120" s="19"/>
      <c r="J120" s="19"/>
      <c r="K120" s="19"/>
      <c r="L120" s="19"/>
    </row>
    <row r="121" spans="2:12" x14ac:dyDescent="0.25">
      <c r="B121" s="17"/>
      <c r="F121" s="19"/>
      <c r="G121" s="19"/>
      <c r="H121" s="19"/>
      <c r="I121" s="19"/>
      <c r="J121" s="19"/>
      <c r="K121" s="19"/>
      <c r="L121" s="19"/>
    </row>
    <row r="122" spans="2:12" x14ac:dyDescent="0.25">
      <c r="B122" s="17"/>
      <c r="F122" s="19"/>
      <c r="G122" s="19"/>
      <c r="H122" s="19"/>
      <c r="I122" s="19"/>
      <c r="J122" s="19"/>
      <c r="K122" s="19"/>
      <c r="L122" s="19"/>
    </row>
    <row r="123" spans="2:12" x14ac:dyDescent="0.25">
      <c r="B123" s="17"/>
      <c r="F123" s="19"/>
      <c r="G123" s="19"/>
      <c r="H123" s="19"/>
      <c r="I123" s="19"/>
      <c r="J123" s="19"/>
      <c r="K123" s="19"/>
      <c r="L123" s="19"/>
    </row>
    <row r="124" spans="2:12" x14ac:dyDescent="0.25">
      <c r="B124" s="17"/>
      <c r="F124" s="19"/>
      <c r="G124" s="19"/>
      <c r="H124" s="19"/>
      <c r="I124" s="19"/>
      <c r="J124" s="19"/>
      <c r="K124" s="19"/>
      <c r="L124" s="19"/>
    </row>
    <row r="125" spans="2:12" x14ac:dyDescent="0.25">
      <c r="B125" s="17"/>
      <c r="F125" s="19"/>
      <c r="G125" s="19"/>
      <c r="H125" s="19"/>
      <c r="I125" s="19"/>
      <c r="J125" s="19"/>
      <c r="K125" s="19"/>
      <c r="L125" s="19"/>
    </row>
    <row r="126" spans="2:12" x14ac:dyDescent="0.25">
      <c r="B126" s="17"/>
      <c r="F126" s="19"/>
      <c r="G126" s="19"/>
      <c r="H126" s="19"/>
      <c r="I126" s="19"/>
      <c r="J126" s="19"/>
      <c r="K126" s="19"/>
      <c r="L126" s="19"/>
    </row>
    <row r="127" spans="2:12" x14ac:dyDescent="0.25">
      <c r="B127" s="17"/>
      <c r="F127" s="19"/>
      <c r="G127" s="19"/>
      <c r="H127" s="19"/>
      <c r="I127" s="19"/>
      <c r="J127" s="19"/>
      <c r="K127" s="19"/>
      <c r="L127" s="19"/>
    </row>
    <row r="128" spans="2:12" x14ac:dyDescent="0.25">
      <c r="B128" s="17"/>
      <c r="F128" s="19"/>
      <c r="G128" s="19"/>
      <c r="H128" s="19"/>
      <c r="I128" s="19"/>
      <c r="J128" s="19"/>
      <c r="K128" s="19"/>
      <c r="L128" s="19"/>
    </row>
    <row r="129" spans="2:12" x14ac:dyDescent="0.25">
      <c r="B129" s="17"/>
      <c r="F129" s="19"/>
      <c r="G129" s="19"/>
      <c r="H129" s="19"/>
      <c r="I129" s="19"/>
      <c r="J129" s="19"/>
      <c r="K129" s="19"/>
      <c r="L129" s="19"/>
    </row>
    <row r="130" spans="2:12" x14ac:dyDescent="0.25">
      <c r="B130" s="17"/>
      <c r="F130" s="19"/>
      <c r="G130" s="19"/>
      <c r="H130" s="19"/>
      <c r="I130" s="19"/>
      <c r="J130" s="19"/>
      <c r="K130" s="19"/>
      <c r="L130" s="19"/>
    </row>
    <row r="131" spans="2:12" x14ac:dyDescent="0.25">
      <c r="B131" s="17"/>
      <c r="F131" s="19"/>
      <c r="G131" s="19"/>
      <c r="H131" s="19"/>
      <c r="I131" s="19"/>
      <c r="J131" s="19"/>
      <c r="K131" s="19"/>
      <c r="L131" s="19"/>
    </row>
    <row r="132" spans="2:12" x14ac:dyDescent="0.25">
      <c r="B132" s="17"/>
      <c r="F132" s="19"/>
      <c r="G132" s="19"/>
      <c r="H132" s="19"/>
      <c r="I132" s="19"/>
      <c r="J132" s="19"/>
      <c r="K132" s="19"/>
      <c r="L132" s="19"/>
    </row>
    <row r="133" spans="2:12" x14ac:dyDescent="0.25">
      <c r="B133" s="17"/>
      <c r="F133" s="19"/>
      <c r="G133" s="19"/>
      <c r="H133" s="19"/>
      <c r="I133" s="19"/>
      <c r="J133" s="19"/>
      <c r="K133" s="19"/>
      <c r="L133" s="19"/>
    </row>
    <row r="134" spans="2:12" x14ac:dyDescent="0.25">
      <c r="B134" s="17"/>
      <c r="F134" s="19"/>
      <c r="G134" s="19"/>
      <c r="H134" s="19"/>
      <c r="I134" s="19"/>
      <c r="J134" s="19"/>
      <c r="K134" s="19"/>
      <c r="L134" s="19"/>
    </row>
    <row r="135" spans="2:12" x14ac:dyDescent="0.25">
      <c r="B135" s="17"/>
      <c r="F135" s="19"/>
      <c r="G135" s="19"/>
      <c r="H135" s="19"/>
      <c r="I135" s="19"/>
      <c r="J135" s="19"/>
      <c r="K135" s="19"/>
      <c r="L135" s="19"/>
    </row>
    <row r="136" spans="2:12" x14ac:dyDescent="0.25">
      <c r="B136" s="17"/>
      <c r="F136" s="19"/>
      <c r="G136" s="19"/>
      <c r="H136" s="19"/>
      <c r="I136" s="19"/>
      <c r="J136" s="19"/>
      <c r="K136" s="19"/>
      <c r="L136" s="19"/>
    </row>
    <row r="137" spans="2:12" x14ac:dyDescent="0.25">
      <c r="B137" s="17"/>
      <c r="F137" s="19"/>
      <c r="G137" s="19"/>
      <c r="H137" s="19"/>
      <c r="I137" s="19"/>
      <c r="J137" s="19"/>
      <c r="K137" s="19"/>
      <c r="L137" s="19"/>
    </row>
    <row r="138" spans="2:12" x14ac:dyDescent="0.25">
      <c r="B138" s="17"/>
      <c r="F138" s="19"/>
      <c r="G138" s="19"/>
      <c r="H138" s="19"/>
      <c r="I138" s="19"/>
      <c r="J138" s="19"/>
      <c r="K138" s="19"/>
      <c r="L138" s="19"/>
    </row>
    <row r="139" spans="2:12" x14ac:dyDescent="0.25">
      <c r="B139" s="17"/>
      <c r="F139" s="19"/>
      <c r="G139" s="19"/>
      <c r="H139" s="19"/>
      <c r="I139" s="19"/>
      <c r="J139" s="19"/>
      <c r="K139" s="19"/>
      <c r="L139" s="19"/>
    </row>
    <row r="140" spans="2:12" x14ac:dyDescent="0.25">
      <c r="B140" s="17"/>
      <c r="F140" s="19"/>
      <c r="G140" s="19"/>
      <c r="H140" s="19"/>
      <c r="I140" s="19"/>
      <c r="J140" s="19"/>
      <c r="K140" s="19"/>
      <c r="L140" s="19"/>
    </row>
    <row r="141" spans="2:12" x14ac:dyDescent="0.25">
      <c r="B141" s="17"/>
      <c r="F141" s="19"/>
      <c r="G141" s="19"/>
      <c r="H141" s="19"/>
      <c r="I141" s="19"/>
      <c r="J141" s="19"/>
      <c r="K141" s="19"/>
      <c r="L141" s="19"/>
    </row>
    <row r="142" spans="2:12" x14ac:dyDescent="0.25">
      <c r="B142" s="17"/>
      <c r="F142" s="19"/>
      <c r="G142" s="19"/>
      <c r="H142" s="19"/>
      <c r="I142" s="19"/>
      <c r="J142" s="19"/>
      <c r="K142" s="19"/>
      <c r="L142" s="19"/>
    </row>
    <row r="143" spans="2:12" x14ac:dyDescent="0.25">
      <c r="B143" s="17"/>
      <c r="F143" s="19"/>
      <c r="G143" s="19"/>
      <c r="H143" s="19"/>
      <c r="I143" s="19"/>
      <c r="J143" s="19"/>
      <c r="K143" s="19"/>
      <c r="L143" s="19"/>
    </row>
    <row r="144" spans="2:12" x14ac:dyDescent="0.25">
      <c r="B144" s="17"/>
      <c r="F144" s="19"/>
      <c r="G144" s="19"/>
      <c r="H144" s="19"/>
      <c r="I144" s="19"/>
      <c r="J144" s="19"/>
      <c r="K144" s="19"/>
      <c r="L144" s="19"/>
    </row>
    <row r="145" spans="2:12" x14ac:dyDescent="0.25">
      <c r="B145" s="17"/>
      <c r="F145" s="19"/>
      <c r="G145" s="19"/>
      <c r="H145" s="19"/>
      <c r="I145" s="19"/>
      <c r="J145" s="19"/>
      <c r="K145" s="19"/>
      <c r="L145" s="19"/>
    </row>
    <row r="146" spans="2:12" x14ac:dyDescent="0.25">
      <c r="B146" s="17"/>
      <c r="F146" s="19"/>
      <c r="G146" s="19"/>
      <c r="H146" s="19"/>
      <c r="I146" s="19"/>
      <c r="J146" s="19"/>
      <c r="K146" s="19"/>
      <c r="L146" s="19"/>
    </row>
    <row r="147" spans="2:12" x14ac:dyDescent="0.25">
      <c r="B147" s="17"/>
      <c r="F147" s="19"/>
      <c r="G147" s="19"/>
      <c r="H147" s="19"/>
      <c r="I147" s="19"/>
      <c r="J147" s="19"/>
      <c r="K147" s="19"/>
      <c r="L147" s="19"/>
    </row>
    <row r="148" spans="2:12" x14ac:dyDescent="0.25">
      <c r="B148" s="17"/>
      <c r="F148" s="19"/>
      <c r="G148" s="19"/>
      <c r="H148" s="19"/>
      <c r="I148" s="19"/>
      <c r="J148" s="19"/>
      <c r="K148" s="19"/>
      <c r="L148" s="19"/>
    </row>
    <row r="149" spans="2:12" x14ac:dyDescent="0.25">
      <c r="B149" s="17"/>
      <c r="F149" s="19"/>
      <c r="G149" s="19"/>
      <c r="H149" s="19"/>
      <c r="I149" s="19"/>
      <c r="J149" s="19"/>
      <c r="K149" s="19"/>
      <c r="L149" s="19"/>
    </row>
    <row r="150" spans="2:12" x14ac:dyDescent="0.25">
      <c r="B150" s="17"/>
      <c r="F150" s="19"/>
      <c r="G150" s="19"/>
      <c r="H150" s="19"/>
      <c r="I150" s="19"/>
      <c r="J150" s="19"/>
      <c r="K150" s="19"/>
      <c r="L150" s="19"/>
    </row>
    <row r="151" spans="2:12" x14ac:dyDescent="0.25">
      <c r="B151" s="17"/>
      <c r="F151" s="19"/>
      <c r="G151" s="19"/>
      <c r="H151" s="19"/>
      <c r="I151" s="19"/>
      <c r="J151" s="19"/>
      <c r="K151" s="19"/>
      <c r="L151" s="19"/>
    </row>
    <row r="152" spans="2:12" x14ac:dyDescent="0.25">
      <c r="B152" s="17"/>
      <c r="F152" s="19"/>
      <c r="G152" s="19"/>
      <c r="H152" s="19"/>
      <c r="I152" s="19"/>
      <c r="J152" s="19"/>
      <c r="K152" s="19"/>
      <c r="L152" s="19"/>
    </row>
    <row r="153" spans="2:12" x14ac:dyDescent="0.25">
      <c r="B153" s="17"/>
      <c r="F153" s="19"/>
      <c r="G153" s="19"/>
      <c r="H153" s="19"/>
      <c r="I153" s="19"/>
      <c r="J153" s="19"/>
      <c r="K153" s="19"/>
      <c r="L153" s="19"/>
    </row>
    <row r="154" spans="2:12" x14ac:dyDescent="0.25">
      <c r="B154" s="17"/>
      <c r="F154" s="19"/>
      <c r="G154" s="19"/>
      <c r="H154" s="19"/>
      <c r="I154" s="19"/>
      <c r="J154" s="19"/>
      <c r="K154" s="19"/>
      <c r="L154" s="19"/>
    </row>
    <row r="155" spans="2:12" x14ac:dyDescent="0.25">
      <c r="B155" s="17"/>
      <c r="F155" s="19"/>
      <c r="G155" s="19"/>
      <c r="H155" s="19"/>
      <c r="I155" s="19"/>
      <c r="J155" s="19"/>
      <c r="K155" s="19"/>
      <c r="L155" s="19"/>
    </row>
    <row r="156" spans="2:12" x14ac:dyDescent="0.25">
      <c r="B156" s="17"/>
      <c r="F156" s="19"/>
      <c r="G156" s="19"/>
      <c r="H156" s="19"/>
      <c r="I156" s="19"/>
      <c r="J156" s="19"/>
      <c r="K156" s="19"/>
      <c r="L156" s="19"/>
    </row>
    <row r="157" spans="2:12" x14ac:dyDescent="0.25">
      <c r="B157" s="17"/>
      <c r="F157" s="19"/>
      <c r="G157" s="19"/>
      <c r="H157" s="19"/>
      <c r="I157" s="19"/>
      <c r="J157" s="19"/>
      <c r="K157" s="19"/>
      <c r="L157" s="19"/>
    </row>
    <row r="158" spans="2:12" x14ac:dyDescent="0.25">
      <c r="B158" s="17"/>
      <c r="F158" s="19"/>
      <c r="G158" s="19"/>
      <c r="H158" s="19"/>
      <c r="I158" s="19"/>
      <c r="J158" s="19"/>
      <c r="K158" s="19"/>
      <c r="L158" s="19"/>
    </row>
    <row r="159" spans="2:12" x14ac:dyDescent="0.25">
      <c r="B159" s="17"/>
      <c r="F159" s="19"/>
      <c r="G159" s="19"/>
      <c r="H159" s="19"/>
      <c r="I159" s="19"/>
      <c r="J159" s="19"/>
      <c r="K159" s="19"/>
      <c r="L159" s="19"/>
    </row>
    <row r="160" spans="2:12" x14ac:dyDescent="0.25">
      <c r="B160" s="17"/>
      <c r="F160" s="19"/>
      <c r="G160" s="19"/>
      <c r="H160" s="19"/>
      <c r="I160" s="19"/>
      <c r="J160" s="19"/>
      <c r="K160" s="19"/>
      <c r="L160" s="19"/>
    </row>
    <row r="161" spans="2:12" x14ac:dyDescent="0.25">
      <c r="B161" s="17"/>
      <c r="F161" s="19"/>
      <c r="G161" s="19"/>
      <c r="H161" s="19"/>
      <c r="I161" s="19"/>
      <c r="J161" s="19"/>
      <c r="K161" s="19"/>
      <c r="L161" s="19"/>
    </row>
    <row r="162" spans="2:12" x14ac:dyDescent="0.25">
      <c r="B162" s="17"/>
      <c r="F162" s="19"/>
      <c r="G162" s="19"/>
      <c r="H162" s="19"/>
      <c r="I162" s="19"/>
      <c r="J162" s="19"/>
      <c r="K162" s="19"/>
      <c r="L162" s="19"/>
    </row>
    <row r="163" spans="2:12" x14ac:dyDescent="0.25">
      <c r="B163" s="17"/>
      <c r="F163" s="19"/>
      <c r="G163" s="19"/>
      <c r="H163" s="19"/>
      <c r="I163" s="19"/>
      <c r="J163" s="19"/>
      <c r="K163" s="19"/>
      <c r="L163" s="19"/>
    </row>
    <row r="164" spans="2:12" x14ac:dyDescent="0.25">
      <c r="B164" s="17"/>
      <c r="F164" s="19"/>
      <c r="G164" s="19"/>
      <c r="H164" s="19"/>
      <c r="I164" s="19"/>
      <c r="J164" s="19"/>
      <c r="K164" s="19"/>
      <c r="L164" s="19"/>
    </row>
    <row r="165" spans="2:12" x14ac:dyDescent="0.25">
      <c r="B165" s="17"/>
      <c r="F165" s="19"/>
      <c r="G165" s="19"/>
      <c r="H165" s="19"/>
      <c r="I165" s="19"/>
      <c r="J165" s="19"/>
      <c r="K165" s="19"/>
      <c r="L165" s="19"/>
    </row>
    <row r="166" spans="2:12" x14ac:dyDescent="0.25">
      <c r="B166" s="17"/>
      <c r="F166" s="19"/>
      <c r="G166" s="19"/>
      <c r="H166" s="19"/>
      <c r="I166" s="19"/>
      <c r="J166" s="19"/>
      <c r="K166" s="19"/>
      <c r="L166" s="19"/>
    </row>
    <row r="167" spans="2:12" x14ac:dyDescent="0.25">
      <c r="B167" s="17"/>
      <c r="F167" s="19"/>
      <c r="G167" s="19"/>
      <c r="H167" s="19"/>
      <c r="I167" s="19"/>
      <c r="J167" s="19"/>
      <c r="K167" s="19"/>
      <c r="L167" s="19"/>
    </row>
    <row r="168" spans="2:12" x14ac:dyDescent="0.25">
      <c r="B168" s="17"/>
      <c r="F168" s="19"/>
      <c r="G168" s="19"/>
      <c r="H168" s="19"/>
      <c r="I168" s="19"/>
      <c r="J168" s="19"/>
      <c r="K168" s="19"/>
      <c r="L168" s="19"/>
    </row>
    <row r="169" spans="2:12" x14ac:dyDescent="0.25">
      <c r="B169" s="17"/>
      <c r="F169" s="19"/>
      <c r="G169" s="19"/>
      <c r="H169" s="19"/>
      <c r="I169" s="19"/>
      <c r="J169" s="19"/>
      <c r="K169" s="19"/>
      <c r="L169" s="19"/>
    </row>
    <row r="170" spans="2:12" x14ac:dyDescent="0.25">
      <c r="B170" s="17"/>
      <c r="F170" s="19"/>
      <c r="G170" s="19"/>
      <c r="H170" s="19"/>
      <c r="I170" s="19"/>
      <c r="J170" s="19"/>
      <c r="K170" s="19"/>
      <c r="L170" s="19"/>
    </row>
    <row r="171" spans="2:12" x14ac:dyDescent="0.25">
      <c r="B171" s="17"/>
      <c r="F171" s="19"/>
      <c r="G171" s="19"/>
      <c r="H171" s="19"/>
      <c r="I171" s="19"/>
      <c r="J171" s="19"/>
      <c r="K171" s="19"/>
      <c r="L171" s="19"/>
    </row>
    <row r="172" spans="2:12" x14ac:dyDescent="0.25">
      <c r="B172" s="17"/>
      <c r="F172" s="19"/>
      <c r="G172" s="19"/>
      <c r="H172" s="19"/>
      <c r="I172" s="19"/>
      <c r="J172" s="19"/>
      <c r="K172" s="19"/>
      <c r="L172" s="19"/>
    </row>
    <row r="173" spans="2:12" x14ac:dyDescent="0.25">
      <c r="B173" s="17"/>
      <c r="F173" s="19"/>
      <c r="G173" s="19"/>
      <c r="H173" s="19"/>
      <c r="I173" s="19"/>
      <c r="J173" s="19"/>
      <c r="K173" s="19"/>
      <c r="L173" s="19"/>
    </row>
    <row r="174" spans="2:12" x14ac:dyDescent="0.25">
      <c r="B174" s="17"/>
      <c r="F174" s="19"/>
      <c r="G174" s="19"/>
      <c r="H174" s="19"/>
      <c r="I174" s="19"/>
      <c r="J174" s="19"/>
      <c r="K174" s="19"/>
      <c r="L174" s="19"/>
    </row>
    <row r="175" spans="2:12" x14ac:dyDescent="0.25">
      <c r="B175" s="17"/>
      <c r="F175" s="19"/>
      <c r="G175" s="19"/>
      <c r="H175" s="19"/>
      <c r="I175" s="19"/>
      <c r="J175" s="19"/>
      <c r="K175" s="19"/>
      <c r="L175" s="19"/>
    </row>
    <row r="176" spans="2:12" x14ac:dyDescent="0.25">
      <c r="B176" s="17"/>
      <c r="F176" s="19"/>
      <c r="G176" s="19"/>
      <c r="H176" s="19"/>
      <c r="I176" s="19"/>
      <c r="J176" s="19"/>
      <c r="K176" s="19"/>
      <c r="L176" s="19"/>
    </row>
    <row r="177" spans="2:12" x14ac:dyDescent="0.25">
      <c r="B177" s="17"/>
      <c r="F177" s="19"/>
      <c r="G177" s="19"/>
      <c r="H177" s="19"/>
      <c r="I177" s="19"/>
      <c r="J177" s="19"/>
      <c r="K177" s="19"/>
      <c r="L177" s="19"/>
    </row>
    <row r="178" spans="2:12" x14ac:dyDescent="0.25">
      <c r="B178" s="17"/>
      <c r="F178" s="19"/>
      <c r="G178" s="19"/>
      <c r="H178" s="19"/>
      <c r="I178" s="19"/>
      <c r="J178" s="19"/>
      <c r="K178" s="19"/>
      <c r="L178" s="19"/>
    </row>
    <row r="179" spans="2:12" x14ac:dyDescent="0.25">
      <c r="B179" s="17"/>
      <c r="F179" s="19"/>
      <c r="G179" s="19"/>
      <c r="H179" s="19"/>
      <c r="I179" s="19"/>
      <c r="J179" s="19"/>
      <c r="K179" s="19"/>
      <c r="L179" s="19"/>
    </row>
    <row r="180" spans="2:12" x14ac:dyDescent="0.25">
      <c r="B180" s="17"/>
      <c r="F180" s="19"/>
      <c r="G180" s="19"/>
      <c r="H180" s="19"/>
      <c r="I180" s="19"/>
      <c r="J180" s="19"/>
      <c r="K180" s="19"/>
      <c r="L180" s="19"/>
    </row>
    <row r="181" spans="2:12" x14ac:dyDescent="0.25">
      <c r="B181" s="17"/>
      <c r="F181" s="19"/>
      <c r="G181" s="19"/>
      <c r="H181" s="19"/>
      <c r="I181" s="19"/>
      <c r="J181" s="19"/>
      <c r="K181" s="19"/>
      <c r="L181" s="19"/>
    </row>
    <row r="182" spans="2:12" x14ac:dyDescent="0.25">
      <c r="B182" s="17"/>
      <c r="F182" s="19"/>
      <c r="G182" s="19"/>
      <c r="H182" s="19"/>
      <c r="I182" s="19"/>
      <c r="J182" s="19"/>
      <c r="K182" s="19"/>
      <c r="L182" s="19"/>
    </row>
    <row r="183" spans="2:12" x14ac:dyDescent="0.25">
      <c r="B183" s="17"/>
      <c r="F183" s="19"/>
      <c r="G183" s="19"/>
      <c r="H183" s="19"/>
      <c r="I183" s="19"/>
      <c r="J183" s="19"/>
      <c r="K183" s="19"/>
      <c r="L183" s="19"/>
    </row>
    <row r="184" spans="2:12" x14ac:dyDescent="0.25">
      <c r="B184" s="17"/>
      <c r="F184" s="19"/>
      <c r="G184" s="19"/>
      <c r="H184" s="19"/>
      <c r="I184" s="19"/>
      <c r="J184" s="19"/>
      <c r="K184" s="19"/>
      <c r="L184" s="19"/>
    </row>
    <row r="185" spans="2:12" x14ac:dyDescent="0.25">
      <c r="B185" s="17"/>
      <c r="F185" s="19"/>
      <c r="G185" s="19"/>
      <c r="H185" s="19"/>
      <c r="I185" s="19"/>
      <c r="J185" s="19"/>
      <c r="K185" s="19"/>
      <c r="L185" s="19"/>
    </row>
    <row r="186" spans="2:12" x14ac:dyDescent="0.25">
      <c r="B186" s="17"/>
      <c r="F186" s="19"/>
      <c r="G186" s="19"/>
      <c r="H186" s="19"/>
      <c r="I186" s="19"/>
      <c r="J186" s="19"/>
      <c r="K186" s="19"/>
      <c r="L186" s="19"/>
    </row>
    <row r="187" spans="2:12" x14ac:dyDescent="0.25">
      <c r="B187" s="17"/>
      <c r="F187" s="19"/>
      <c r="G187" s="19"/>
      <c r="H187" s="19"/>
      <c r="I187" s="19"/>
      <c r="J187" s="19"/>
      <c r="K187" s="19"/>
      <c r="L187" s="19"/>
    </row>
    <row r="188" spans="2:12" x14ac:dyDescent="0.25">
      <c r="B188" s="17"/>
      <c r="F188" s="19"/>
      <c r="G188" s="19"/>
      <c r="H188" s="19"/>
      <c r="I188" s="19"/>
      <c r="J188" s="19"/>
      <c r="K188" s="19"/>
      <c r="L188" s="19"/>
    </row>
    <row r="189" spans="2:12" x14ac:dyDescent="0.25">
      <c r="B189" s="17"/>
      <c r="F189" s="19"/>
      <c r="G189" s="19"/>
      <c r="H189" s="19"/>
      <c r="I189" s="19"/>
      <c r="J189" s="19"/>
      <c r="K189" s="19"/>
      <c r="L189" s="19"/>
    </row>
    <row r="190" spans="2:12" x14ac:dyDescent="0.25">
      <c r="B190" s="17"/>
      <c r="F190" s="19"/>
      <c r="G190" s="19"/>
      <c r="H190" s="19"/>
      <c r="I190" s="19"/>
      <c r="J190" s="19"/>
      <c r="K190" s="19"/>
      <c r="L190" s="19"/>
    </row>
    <row r="191" spans="2:12" x14ac:dyDescent="0.25">
      <c r="B191" s="17"/>
      <c r="F191" s="19"/>
      <c r="G191" s="19"/>
      <c r="H191" s="19"/>
      <c r="I191" s="19"/>
      <c r="J191" s="19"/>
      <c r="K191" s="19"/>
      <c r="L191" s="19"/>
    </row>
    <row r="192" spans="2:12" x14ac:dyDescent="0.25">
      <c r="B192" s="17"/>
      <c r="F192" s="19"/>
      <c r="G192" s="19"/>
      <c r="H192" s="19"/>
      <c r="I192" s="19"/>
      <c r="J192" s="19"/>
      <c r="K192" s="19"/>
      <c r="L192" s="19"/>
    </row>
    <row r="193" spans="2:12" x14ac:dyDescent="0.25">
      <c r="B193" s="17"/>
      <c r="F193" s="19"/>
      <c r="G193" s="19"/>
      <c r="H193" s="19"/>
      <c r="I193" s="19"/>
      <c r="J193" s="19"/>
      <c r="K193" s="19"/>
      <c r="L193" s="19"/>
    </row>
    <row r="194" spans="2:12" x14ac:dyDescent="0.25">
      <c r="B194" s="17"/>
      <c r="F194" s="19"/>
      <c r="G194" s="19"/>
      <c r="H194" s="19"/>
      <c r="I194" s="19"/>
      <c r="J194" s="19"/>
      <c r="K194" s="19"/>
      <c r="L194" s="19"/>
    </row>
    <row r="195" spans="2:12" x14ac:dyDescent="0.25">
      <c r="B195" s="17"/>
      <c r="F195" s="19"/>
      <c r="G195" s="19"/>
      <c r="H195" s="19"/>
      <c r="I195" s="19"/>
      <c r="J195" s="19"/>
      <c r="K195" s="19"/>
      <c r="L195" s="19"/>
    </row>
    <row r="196" spans="2:12" x14ac:dyDescent="0.25">
      <c r="B196" s="17"/>
      <c r="F196" s="19"/>
      <c r="G196" s="19"/>
      <c r="H196" s="19"/>
      <c r="I196" s="19"/>
      <c r="J196" s="19"/>
      <c r="K196" s="19"/>
      <c r="L196" s="19"/>
    </row>
    <row r="197" spans="2:12" x14ac:dyDescent="0.25">
      <c r="B197" s="17"/>
      <c r="F197" s="19"/>
      <c r="G197" s="19"/>
      <c r="H197" s="19"/>
      <c r="I197" s="19"/>
      <c r="J197" s="19"/>
      <c r="K197" s="19"/>
      <c r="L197" s="19"/>
    </row>
    <row r="198" spans="2:12" x14ac:dyDescent="0.25">
      <c r="B198" s="17"/>
      <c r="F198" s="19"/>
      <c r="G198" s="19"/>
      <c r="H198" s="19"/>
      <c r="I198" s="19"/>
      <c r="J198" s="19"/>
      <c r="K198" s="19"/>
      <c r="L198" s="19"/>
    </row>
    <row r="199" spans="2:12" x14ac:dyDescent="0.25">
      <c r="B199" s="17"/>
      <c r="F199" s="19"/>
      <c r="G199" s="19"/>
      <c r="H199" s="19"/>
      <c r="I199" s="19"/>
      <c r="J199" s="19"/>
      <c r="K199" s="19"/>
      <c r="L199" s="19"/>
    </row>
    <row r="200" spans="2:12" x14ac:dyDescent="0.25">
      <c r="B200" s="17"/>
      <c r="F200" s="19"/>
      <c r="G200" s="19"/>
      <c r="H200" s="19"/>
      <c r="I200" s="19"/>
      <c r="J200" s="19"/>
      <c r="K200" s="19"/>
      <c r="L200" s="19"/>
    </row>
    <row r="201" spans="2:12" x14ac:dyDescent="0.25">
      <c r="B201" s="17"/>
      <c r="F201" s="19"/>
      <c r="G201" s="19"/>
      <c r="H201" s="19"/>
      <c r="I201" s="19"/>
      <c r="J201" s="19"/>
      <c r="K201" s="19"/>
      <c r="L201" s="19"/>
    </row>
    <row r="202" spans="2:12" x14ac:dyDescent="0.25">
      <c r="B202" s="17"/>
      <c r="F202" s="19"/>
      <c r="G202" s="19"/>
      <c r="H202" s="19"/>
      <c r="I202" s="19"/>
      <c r="J202" s="19"/>
      <c r="K202" s="19"/>
      <c r="L202" s="19"/>
    </row>
    <row r="203" spans="2:12" x14ac:dyDescent="0.25">
      <c r="B203" s="17"/>
      <c r="F203" s="19"/>
      <c r="G203" s="19"/>
      <c r="H203" s="19"/>
      <c r="I203" s="19"/>
      <c r="J203" s="19"/>
      <c r="K203" s="19"/>
      <c r="L203" s="19"/>
    </row>
    <row r="204" spans="2:12" x14ac:dyDescent="0.25">
      <c r="B204" s="17"/>
      <c r="F204" s="19"/>
      <c r="G204" s="19"/>
      <c r="H204" s="19"/>
      <c r="I204" s="19"/>
      <c r="J204" s="19"/>
      <c r="K204" s="19"/>
      <c r="L204" s="19"/>
    </row>
    <row r="205" spans="2:12" x14ac:dyDescent="0.25">
      <c r="B205" s="17"/>
      <c r="F205" s="19"/>
      <c r="G205" s="19"/>
      <c r="H205" s="19"/>
      <c r="I205" s="19"/>
      <c r="J205" s="19"/>
      <c r="K205" s="19"/>
      <c r="L205" s="19"/>
    </row>
    <row r="206" spans="2:12" x14ac:dyDescent="0.25">
      <c r="B206" s="17"/>
      <c r="F206" s="19"/>
      <c r="G206" s="19"/>
      <c r="H206" s="19"/>
      <c r="I206" s="19"/>
      <c r="J206" s="19"/>
      <c r="K206" s="19"/>
      <c r="L206" s="19"/>
    </row>
    <row r="207" spans="2:12" x14ac:dyDescent="0.25">
      <c r="B207" s="17"/>
      <c r="F207" s="19"/>
      <c r="G207" s="19"/>
      <c r="H207" s="19"/>
      <c r="I207" s="19"/>
      <c r="J207" s="19"/>
      <c r="K207" s="19"/>
      <c r="L207" s="19"/>
    </row>
    <row r="208" spans="2:12" x14ac:dyDescent="0.25">
      <c r="B208" s="17"/>
      <c r="F208" s="19"/>
      <c r="G208" s="19"/>
      <c r="H208" s="19"/>
      <c r="I208" s="19"/>
      <c r="J208" s="19"/>
      <c r="K208" s="19"/>
      <c r="L208" s="19"/>
    </row>
    <row r="209" spans="2:12" x14ac:dyDescent="0.25">
      <c r="B209" s="17"/>
      <c r="F209" s="19"/>
      <c r="G209" s="19"/>
      <c r="H209" s="19"/>
      <c r="I209" s="19"/>
      <c r="J209" s="19"/>
      <c r="K209" s="19"/>
      <c r="L209" s="19"/>
    </row>
    <row r="210" spans="2:12" x14ac:dyDescent="0.25">
      <c r="B210" s="17"/>
      <c r="F210" s="19"/>
      <c r="G210" s="19"/>
      <c r="H210" s="19"/>
      <c r="I210" s="19"/>
      <c r="J210" s="19"/>
      <c r="K210" s="19"/>
      <c r="L210" s="19"/>
    </row>
    <row r="211" spans="2:12" x14ac:dyDescent="0.25">
      <c r="B211" s="17"/>
      <c r="F211" s="19"/>
      <c r="G211" s="19"/>
      <c r="H211" s="19"/>
      <c r="I211" s="19"/>
      <c r="J211" s="19"/>
      <c r="K211" s="19"/>
      <c r="L211" s="19"/>
    </row>
    <row r="212" spans="2:12" x14ac:dyDescent="0.25">
      <c r="B212" s="17"/>
      <c r="F212" s="19"/>
      <c r="G212" s="19"/>
      <c r="H212" s="19"/>
      <c r="I212" s="19"/>
      <c r="J212" s="19"/>
      <c r="K212" s="19"/>
      <c r="L212" s="19"/>
    </row>
    <row r="213" spans="2:12" x14ac:dyDescent="0.25">
      <c r="B213" s="17"/>
      <c r="F213" s="19"/>
      <c r="G213" s="19"/>
      <c r="H213" s="19"/>
      <c r="I213" s="19"/>
      <c r="J213" s="19"/>
      <c r="K213" s="19"/>
      <c r="L213" s="19"/>
    </row>
    <row r="214" spans="2:12" x14ac:dyDescent="0.25">
      <c r="B214" s="17"/>
      <c r="F214" s="19"/>
      <c r="G214" s="19"/>
      <c r="H214" s="19"/>
      <c r="I214" s="19"/>
      <c r="J214" s="19"/>
      <c r="K214" s="19"/>
      <c r="L214" s="19"/>
    </row>
    <row r="215" spans="2:12" x14ac:dyDescent="0.25">
      <c r="B215" s="17"/>
      <c r="F215" s="19"/>
      <c r="G215" s="19"/>
      <c r="H215" s="19"/>
      <c r="I215" s="19"/>
      <c r="J215" s="19"/>
      <c r="K215" s="19"/>
      <c r="L215" s="19"/>
    </row>
    <row r="216" spans="2:12" x14ac:dyDescent="0.25">
      <c r="B216" s="17"/>
      <c r="F216" s="19"/>
      <c r="G216" s="19"/>
      <c r="H216" s="19"/>
      <c r="I216" s="19"/>
      <c r="J216" s="19"/>
      <c r="K216" s="19"/>
      <c r="L216" s="19"/>
    </row>
    <row r="217" spans="2:12" x14ac:dyDescent="0.25">
      <c r="B217" s="17"/>
      <c r="F217" s="19"/>
      <c r="G217" s="19"/>
      <c r="H217" s="19"/>
      <c r="I217" s="19"/>
      <c r="J217" s="19"/>
      <c r="K217" s="19"/>
      <c r="L217" s="19"/>
    </row>
    <row r="218" spans="2:12" x14ac:dyDescent="0.25">
      <c r="B218" s="17"/>
      <c r="F218" s="19"/>
      <c r="G218" s="19"/>
      <c r="H218" s="19"/>
      <c r="I218" s="19"/>
      <c r="J218" s="19"/>
      <c r="K218" s="19"/>
      <c r="L218" s="19"/>
    </row>
    <row r="219" spans="2:12" x14ac:dyDescent="0.25">
      <c r="B219" s="17"/>
      <c r="F219" s="19"/>
      <c r="G219" s="19"/>
      <c r="H219" s="19"/>
      <c r="I219" s="19"/>
      <c r="J219" s="19"/>
      <c r="K219" s="19"/>
      <c r="L219" s="19"/>
    </row>
    <row r="220" spans="2:12" x14ac:dyDescent="0.25">
      <c r="B220" s="17"/>
      <c r="F220" s="19"/>
      <c r="G220" s="19"/>
      <c r="H220" s="19"/>
      <c r="I220" s="19"/>
      <c r="J220" s="19"/>
      <c r="K220" s="19"/>
      <c r="L220" s="19"/>
    </row>
    <row r="221" spans="2:12" x14ac:dyDescent="0.25">
      <c r="B221" s="17"/>
      <c r="F221" s="19"/>
      <c r="G221" s="19"/>
      <c r="H221" s="19"/>
      <c r="I221" s="19"/>
      <c r="J221" s="19"/>
      <c r="K221" s="19"/>
      <c r="L221" s="19"/>
    </row>
    <row r="222" spans="2:12" x14ac:dyDescent="0.25">
      <c r="B222" s="17"/>
      <c r="F222" s="19"/>
      <c r="G222" s="19"/>
      <c r="H222" s="19"/>
      <c r="I222" s="19"/>
      <c r="J222" s="19"/>
      <c r="K222" s="19"/>
      <c r="L222" s="19"/>
    </row>
    <row r="223" spans="2:12" x14ac:dyDescent="0.25">
      <c r="B223" s="17"/>
      <c r="F223" s="19"/>
      <c r="G223" s="19"/>
      <c r="H223" s="19"/>
      <c r="I223" s="19"/>
      <c r="J223" s="19"/>
      <c r="K223" s="19"/>
      <c r="L223" s="19"/>
    </row>
    <row r="224" spans="2:12" x14ac:dyDescent="0.25">
      <c r="B224" s="17"/>
      <c r="F224" s="19"/>
      <c r="G224" s="19"/>
      <c r="H224" s="19"/>
      <c r="I224" s="19"/>
      <c r="J224" s="19"/>
      <c r="K224" s="19"/>
      <c r="L224" s="19"/>
    </row>
    <row r="225" spans="2:12" x14ac:dyDescent="0.25">
      <c r="B225" s="17"/>
      <c r="F225" s="19"/>
      <c r="G225" s="19"/>
      <c r="H225" s="19"/>
      <c r="I225" s="19"/>
      <c r="J225" s="19"/>
      <c r="K225" s="19"/>
      <c r="L225" s="19"/>
    </row>
    <row r="226" spans="2:12" x14ac:dyDescent="0.25">
      <c r="B226" s="17"/>
      <c r="F226" s="19"/>
      <c r="G226" s="19"/>
      <c r="H226" s="19"/>
      <c r="I226" s="19"/>
      <c r="J226" s="19"/>
      <c r="K226" s="19"/>
      <c r="L226" s="19"/>
    </row>
    <row r="227" spans="2:12" x14ac:dyDescent="0.25">
      <c r="B227" s="17"/>
      <c r="F227" s="19"/>
      <c r="G227" s="19"/>
      <c r="H227" s="19"/>
      <c r="I227" s="19"/>
      <c r="J227" s="19"/>
      <c r="K227" s="19"/>
      <c r="L227" s="19"/>
    </row>
    <row r="228" spans="2:12" x14ac:dyDescent="0.25">
      <c r="B228" s="17"/>
      <c r="F228" s="19"/>
      <c r="G228" s="19"/>
      <c r="H228" s="19"/>
      <c r="I228" s="19"/>
      <c r="J228" s="19"/>
      <c r="K228" s="19"/>
      <c r="L228" s="19"/>
    </row>
    <row r="229" spans="2:12" x14ac:dyDescent="0.25">
      <c r="B229" s="17"/>
      <c r="F229" s="19"/>
      <c r="G229" s="19"/>
      <c r="H229" s="19"/>
      <c r="I229" s="19"/>
      <c r="J229" s="19"/>
      <c r="K229" s="19"/>
      <c r="L229" s="19"/>
    </row>
    <row r="230" spans="2:12" x14ac:dyDescent="0.25">
      <c r="B230" s="17"/>
      <c r="F230" s="19"/>
      <c r="G230" s="19"/>
      <c r="H230" s="19"/>
      <c r="I230" s="19"/>
      <c r="J230" s="19"/>
      <c r="K230" s="19"/>
      <c r="L230" s="19"/>
    </row>
    <row r="231" spans="2:12" x14ac:dyDescent="0.25">
      <c r="B231" s="17"/>
      <c r="F231" s="19"/>
      <c r="G231" s="19"/>
      <c r="H231" s="19"/>
      <c r="I231" s="19"/>
      <c r="J231" s="19"/>
      <c r="K231" s="19"/>
      <c r="L231" s="19"/>
    </row>
    <row r="232" spans="2:12" x14ac:dyDescent="0.25">
      <c r="B232" s="17"/>
      <c r="F232" s="19"/>
      <c r="G232" s="19"/>
      <c r="H232" s="19"/>
      <c r="I232" s="19"/>
      <c r="J232" s="19"/>
      <c r="K232" s="19"/>
      <c r="L232" s="19"/>
    </row>
    <row r="233" spans="2:12" x14ac:dyDescent="0.25">
      <c r="B233" s="17"/>
      <c r="F233" s="19"/>
      <c r="G233" s="19"/>
      <c r="H233" s="19"/>
      <c r="I233" s="19"/>
      <c r="J233" s="19"/>
      <c r="K233" s="19"/>
      <c r="L233" s="19"/>
    </row>
    <row r="234" spans="2:12" x14ac:dyDescent="0.25">
      <c r="B234" s="17"/>
      <c r="F234" s="19"/>
      <c r="G234" s="19"/>
      <c r="H234" s="19"/>
      <c r="I234" s="19"/>
      <c r="J234" s="19"/>
      <c r="K234" s="19"/>
      <c r="L234" s="19"/>
    </row>
    <row r="235" spans="2:12" x14ac:dyDescent="0.25">
      <c r="B235" s="17"/>
      <c r="F235" s="19"/>
      <c r="G235" s="19"/>
      <c r="H235" s="19"/>
      <c r="I235" s="19"/>
      <c r="J235" s="19"/>
      <c r="K235" s="19"/>
      <c r="L235" s="19"/>
    </row>
    <row r="236" spans="2:12" x14ac:dyDescent="0.25">
      <c r="B236" s="17"/>
      <c r="F236" s="19"/>
      <c r="G236" s="19"/>
      <c r="H236" s="19"/>
      <c r="I236" s="19"/>
      <c r="J236" s="19"/>
      <c r="K236" s="19"/>
      <c r="L236" s="19"/>
    </row>
    <row r="237" spans="2:12" x14ac:dyDescent="0.25">
      <c r="B237" s="17"/>
      <c r="F237" s="19"/>
      <c r="G237" s="19"/>
      <c r="H237" s="19"/>
      <c r="I237" s="19"/>
      <c r="J237" s="19"/>
      <c r="K237" s="19"/>
      <c r="L237" s="19"/>
    </row>
    <row r="238" spans="2:12" x14ac:dyDescent="0.25">
      <c r="B238" s="17"/>
      <c r="F238" s="19"/>
      <c r="G238" s="19"/>
      <c r="H238" s="19"/>
      <c r="I238" s="19"/>
      <c r="J238" s="19"/>
      <c r="K238" s="19"/>
      <c r="L238" s="19"/>
    </row>
    <row r="239" spans="2:12" x14ac:dyDescent="0.25">
      <c r="B239" s="17"/>
      <c r="F239" s="19"/>
      <c r="G239" s="19"/>
      <c r="H239" s="19"/>
      <c r="I239" s="19"/>
      <c r="J239" s="19"/>
      <c r="K239" s="19"/>
      <c r="L239" s="19"/>
    </row>
    <row r="240" spans="2:12" x14ac:dyDescent="0.25">
      <c r="B240" s="17"/>
      <c r="F240" s="19"/>
      <c r="G240" s="19"/>
      <c r="H240" s="19"/>
      <c r="I240" s="19"/>
      <c r="J240" s="19"/>
      <c r="K240" s="19"/>
      <c r="L240" s="19"/>
    </row>
    <row r="241" spans="2:12" x14ac:dyDescent="0.25">
      <c r="B241" s="17"/>
      <c r="F241" s="19"/>
      <c r="G241" s="19"/>
      <c r="H241" s="19"/>
      <c r="I241" s="19"/>
      <c r="J241" s="19"/>
      <c r="K241" s="19"/>
      <c r="L241" s="19"/>
    </row>
    <row r="242" spans="2:12" x14ac:dyDescent="0.25">
      <c r="B242" s="17"/>
      <c r="F242" s="19"/>
      <c r="G242" s="19"/>
      <c r="H242" s="19"/>
      <c r="I242" s="19"/>
      <c r="J242" s="19"/>
      <c r="K242" s="19"/>
      <c r="L242" s="19"/>
    </row>
    <row r="243" spans="2:12" x14ac:dyDescent="0.25">
      <c r="B243" s="17"/>
      <c r="F243" s="19"/>
      <c r="G243" s="19"/>
      <c r="H243" s="19"/>
      <c r="I243" s="19"/>
      <c r="J243" s="19"/>
      <c r="K243" s="19"/>
      <c r="L243" s="19"/>
    </row>
    <row r="244" spans="2:12" x14ac:dyDescent="0.25">
      <c r="B244" s="17"/>
      <c r="F244" s="19"/>
      <c r="G244" s="19"/>
      <c r="H244" s="19"/>
      <c r="I244" s="19"/>
      <c r="J244" s="19"/>
      <c r="K244" s="19"/>
      <c r="L244" s="19"/>
    </row>
    <row r="245" spans="2:12" x14ac:dyDescent="0.25">
      <c r="B245" s="17"/>
      <c r="F245" s="19"/>
      <c r="G245" s="19"/>
      <c r="H245" s="19"/>
      <c r="I245" s="19"/>
      <c r="J245" s="19"/>
      <c r="K245" s="19"/>
      <c r="L245" s="19"/>
    </row>
    <row r="246" spans="2:12" x14ac:dyDescent="0.25">
      <c r="B246" s="17"/>
      <c r="F246" s="19"/>
      <c r="G246" s="19"/>
      <c r="H246" s="19"/>
      <c r="I246" s="19"/>
      <c r="J246" s="19"/>
      <c r="K246" s="19"/>
      <c r="L246" s="19"/>
    </row>
    <row r="247" spans="2:12" x14ac:dyDescent="0.25">
      <c r="B247" s="17"/>
      <c r="F247" s="19"/>
      <c r="G247" s="19"/>
      <c r="H247" s="19"/>
      <c r="I247" s="19"/>
      <c r="J247" s="19"/>
      <c r="K247" s="19"/>
      <c r="L247" s="19"/>
    </row>
    <row r="248" spans="2:12" x14ac:dyDescent="0.25">
      <c r="B248" s="17"/>
      <c r="F248" s="19"/>
      <c r="G248" s="19"/>
      <c r="H248" s="19"/>
      <c r="I248" s="19"/>
      <c r="J248" s="19"/>
      <c r="K248" s="19"/>
      <c r="L248" s="19"/>
    </row>
    <row r="249" spans="2:12" x14ac:dyDescent="0.25">
      <c r="B249" s="17"/>
      <c r="F249" s="19"/>
      <c r="G249" s="19"/>
      <c r="H249" s="19"/>
      <c r="I249" s="19"/>
      <c r="J249" s="19"/>
      <c r="K249" s="19"/>
      <c r="L249" s="19"/>
    </row>
    <row r="250" spans="2:12" x14ac:dyDescent="0.25">
      <c r="B250" s="17"/>
      <c r="F250" s="19"/>
      <c r="G250" s="19"/>
      <c r="H250" s="19"/>
      <c r="I250" s="19"/>
      <c r="J250" s="19"/>
      <c r="K250" s="19"/>
      <c r="L250" s="19"/>
    </row>
    <row r="251" spans="2:12" x14ac:dyDescent="0.25">
      <c r="B251" s="17"/>
      <c r="F251" s="19"/>
      <c r="G251" s="19"/>
      <c r="H251" s="19"/>
      <c r="I251" s="19"/>
      <c r="J251" s="19"/>
      <c r="K251" s="19"/>
      <c r="L251" s="19"/>
    </row>
    <row r="252" spans="2:12" x14ac:dyDescent="0.25">
      <c r="B252" s="17"/>
      <c r="F252" s="19"/>
      <c r="G252" s="19"/>
      <c r="H252" s="19"/>
      <c r="I252" s="19"/>
      <c r="J252" s="19"/>
      <c r="K252" s="19"/>
      <c r="L252" s="19"/>
    </row>
    <row r="253" spans="2:12" x14ac:dyDescent="0.25">
      <c r="B253" s="17"/>
      <c r="F253" s="19"/>
      <c r="G253" s="19"/>
      <c r="H253" s="19"/>
      <c r="I253" s="19"/>
      <c r="J253" s="19"/>
      <c r="K253" s="19"/>
      <c r="L253" s="19"/>
    </row>
    <row r="254" spans="2:12" x14ac:dyDescent="0.25">
      <c r="B254" s="17"/>
      <c r="F254" s="19"/>
      <c r="G254" s="19"/>
      <c r="H254" s="19"/>
      <c r="I254" s="19"/>
      <c r="J254" s="19"/>
      <c r="K254" s="19"/>
      <c r="L254" s="19"/>
    </row>
    <row r="255" spans="2:12" x14ac:dyDescent="0.25">
      <c r="B255" s="17"/>
      <c r="F255" s="19"/>
      <c r="G255" s="19"/>
      <c r="H255" s="19"/>
      <c r="I255" s="19"/>
      <c r="J255" s="19"/>
      <c r="K255" s="19"/>
      <c r="L255" s="19"/>
    </row>
    <row r="256" spans="2:12" x14ac:dyDescent="0.25">
      <c r="B256" s="17"/>
      <c r="F256" s="19"/>
      <c r="G256" s="19"/>
      <c r="H256" s="19"/>
      <c r="I256" s="19"/>
      <c r="J256" s="19"/>
      <c r="K256" s="19"/>
      <c r="L256" s="19"/>
    </row>
    <row r="257" spans="2:12" x14ac:dyDescent="0.25">
      <c r="B257" s="17"/>
      <c r="F257" s="19"/>
      <c r="G257" s="19"/>
      <c r="H257" s="19"/>
      <c r="I257" s="19"/>
      <c r="J257" s="19"/>
      <c r="K257" s="19"/>
      <c r="L257" s="19"/>
    </row>
    <row r="258" spans="2:12" x14ac:dyDescent="0.25">
      <c r="B258" s="17"/>
      <c r="F258" s="19"/>
      <c r="G258" s="19"/>
      <c r="H258" s="19"/>
      <c r="I258" s="19"/>
      <c r="J258" s="19"/>
      <c r="K258" s="19"/>
      <c r="L258" s="19"/>
    </row>
    <row r="259" spans="2:12" x14ac:dyDescent="0.25">
      <c r="B259" s="17"/>
      <c r="F259" s="19"/>
      <c r="G259" s="19"/>
      <c r="H259" s="19"/>
      <c r="I259" s="19"/>
      <c r="J259" s="19"/>
      <c r="K259" s="19"/>
      <c r="L259" s="19"/>
    </row>
    <row r="260" spans="2:12" x14ac:dyDescent="0.25">
      <c r="B260" s="17"/>
      <c r="F260" s="19"/>
      <c r="G260" s="19"/>
      <c r="H260" s="19"/>
      <c r="I260" s="19"/>
      <c r="J260" s="19"/>
      <c r="K260" s="19"/>
      <c r="L260" s="19"/>
    </row>
    <row r="261" spans="2:12" x14ac:dyDescent="0.25">
      <c r="B261" s="17"/>
      <c r="F261" s="19"/>
      <c r="G261" s="19"/>
      <c r="H261" s="19"/>
      <c r="I261" s="19"/>
      <c r="J261" s="19"/>
      <c r="K261" s="19"/>
      <c r="L261" s="19"/>
    </row>
    <row r="262" spans="2:12" x14ac:dyDescent="0.25">
      <c r="B262" s="17"/>
      <c r="F262" s="19"/>
      <c r="G262" s="19"/>
      <c r="H262" s="19"/>
      <c r="I262" s="19"/>
      <c r="J262" s="19"/>
      <c r="K262" s="19"/>
      <c r="L262" s="19"/>
    </row>
    <row r="263" spans="2:12" x14ac:dyDescent="0.25">
      <c r="B263" s="17"/>
      <c r="F263" s="19"/>
      <c r="G263" s="19"/>
      <c r="H263" s="19"/>
      <c r="I263" s="19"/>
      <c r="J263" s="19"/>
      <c r="K263" s="19"/>
      <c r="L263" s="19"/>
    </row>
    <row r="264" spans="2:12" x14ac:dyDescent="0.25">
      <c r="B264" s="17"/>
      <c r="F264" s="19"/>
      <c r="G264" s="19"/>
      <c r="H264" s="19"/>
      <c r="I264" s="19"/>
      <c r="J264" s="19"/>
      <c r="K264" s="19"/>
      <c r="L264" s="19"/>
    </row>
    <row r="265" spans="2:12" x14ac:dyDescent="0.25">
      <c r="B265" s="17"/>
      <c r="F265" s="19"/>
      <c r="G265" s="19"/>
      <c r="H265" s="19"/>
      <c r="I265" s="19"/>
      <c r="J265" s="19"/>
      <c r="K265" s="19"/>
      <c r="L265" s="19"/>
    </row>
    <row r="266" spans="2:12" x14ac:dyDescent="0.25">
      <c r="B266" s="17"/>
      <c r="F266" s="19"/>
      <c r="G266" s="19"/>
      <c r="H266" s="19"/>
      <c r="I266" s="19"/>
      <c r="J266" s="19"/>
      <c r="K266" s="19"/>
      <c r="L266" s="19"/>
    </row>
    <row r="267" spans="2:12" x14ac:dyDescent="0.25">
      <c r="B267" s="17"/>
      <c r="F267" s="19"/>
      <c r="G267" s="19"/>
      <c r="H267" s="19"/>
      <c r="I267" s="19"/>
      <c r="J267" s="19"/>
      <c r="K267" s="19"/>
      <c r="L267" s="19"/>
    </row>
    <row r="268" spans="2:12" x14ac:dyDescent="0.25">
      <c r="B268" s="17"/>
      <c r="F268" s="19"/>
      <c r="G268" s="19"/>
      <c r="H268" s="19"/>
      <c r="I268" s="19"/>
      <c r="J268" s="19"/>
      <c r="K268" s="19"/>
      <c r="L268" s="19"/>
    </row>
    <row r="269" spans="2:12" x14ac:dyDescent="0.25">
      <c r="B269" s="17"/>
      <c r="F269" s="19"/>
      <c r="G269" s="19"/>
      <c r="H269" s="19"/>
      <c r="I269" s="19"/>
      <c r="J269" s="19"/>
      <c r="K269" s="19"/>
      <c r="L269" s="19"/>
    </row>
    <row r="270" spans="2:12" x14ac:dyDescent="0.25">
      <c r="B270" s="17"/>
      <c r="F270" s="19"/>
      <c r="G270" s="19"/>
      <c r="H270" s="19"/>
      <c r="I270" s="19"/>
      <c r="J270" s="19"/>
      <c r="K270" s="19"/>
      <c r="L270" s="19"/>
    </row>
    <row r="271" spans="2:12" x14ac:dyDescent="0.25">
      <c r="B271" s="17"/>
      <c r="F271" s="19"/>
      <c r="G271" s="19"/>
      <c r="H271" s="19"/>
      <c r="I271" s="19"/>
      <c r="J271" s="19"/>
      <c r="K271" s="19"/>
      <c r="L271" s="19"/>
    </row>
    <row r="272" spans="2:12" x14ac:dyDescent="0.25">
      <c r="B272" s="17"/>
      <c r="F272" s="19"/>
      <c r="G272" s="19"/>
      <c r="H272" s="19"/>
      <c r="I272" s="19"/>
      <c r="J272" s="19"/>
      <c r="K272" s="19"/>
      <c r="L272" s="19"/>
    </row>
    <row r="273" spans="2:12" x14ac:dyDescent="0.25">
      <c r="B273" s="17"/>
      <c r="F273" s="19"/>
      <c r="G273" s="19"/>
      <c r="H273" s="19"/>
      <c r="I273" s="19"/>
      <c r="J273" s="19"/>
      <c r="K273" s="19"/>
      <c r="L273" s="19"/>
    </row>
    <row r="274" spans="2:12" x14ac:dyDescent="0.25">
      <c r="B274" s="17"/>
      <c r="F274" s="19"/>
      <c r="G274" s="19"/>
      <c r="H274" s="19"/>
      <c r="I274" s="19"/>
      <c r="J274" s="19"/>
      <c r="K274" s="19"/>
      <c r="L274" s="19"/>
    </row>
    <row r="275" spans="2:12" x14ac:dyDescent="0.25">
      <c r="B275" s="17"/>
      <c r="F275" s="19"/>
      <c r="G275" s="19"/>
      <c r="H275" s="19"/>
      <c r="I275" s="19"/>
      <c r="J275" s="19"/>
      <c r="K275" s="19"/>
      <c r="L275" s="19"/>
    </row>
    <row r="276" spans="2:12" x14ac:dyDescent="0.25">
      <c r="B276" s="17"/>
      <c r="F276" s="19"/>
      <c r="G276" s="19"/>
      <c r="H276" s="19"/>
      <c r="I276" s="19"/>
      <c r="J276" s="19"/>
      <c r="K276" s="19"/>
      <c r="L276" s="19"/>
    </row>
    <row r="277" spans="2:12" x14ac:dyDescent="0.25">
      <c r="B277" s="17"/>
      <c r="F277" s="19"/>
      <c r="G277" s="19"/>
      <c r="H277" s="19"/>
      <c r="I277" s="19"/>
      <c r="J277" s="19"/>
      <c r="K277" s="19"/>
      <c r="L277" s="19"/>
    </row>
    <row r="278" spans="2:12" x14ac:dyDescent="0.25">
      <c r="B278" s="17"/>
      <c r="F278" s="19"/>
      <c r="G278" s="19"/>
      <c r="H278" s="19"/>
      <c r="I278" s="19"/>
      <c r="J278" s="19"/>
      <c r="K278" s="19"/>
      <c r="L278" s="19"/>
    </row>
    <row r="279" spans="2:12" x14ac:dyDescent="0.25">
      <c r="B279" s="17"/>
      <c r="F279" s="19"/>
      <c r="G279" s="19"/>
      <c r="H279" s="19"/>
      <c r="I279" s="19"/>
      <c r="J279" s="19"/>
      <c r="K279" s="19"/>
      <c r="L279" s="19"/>
    </row>
    <row r="280" spans="2:12" x14ac:dyDescent="0.25">
      <c r="B280" s="17"/>
      <c r="F280" s="19"/>
      <c r="G280" s="19"/>
      <c r="H280" s="19"/>
      <c r="I280" s="19"/>
      <c r="J280" s="19"/>
      <c r="K280" s="19"/>
      <c r="L280" s="19"/>
    </row>
    <row r="281" spans="2:12" x14ac:dyDescent="0.25">
      <c r="B281" s="17"/>
      <c r="F281" s="19"/>
      <c r="G281" s="19"/>
      <c r="H281" s="19"/>
      <c r="I281" s="19"/>
      <c r="J281" s="19"/>
      <c r="K281" s="19"/>
      <c r="L281" s="19"/>
    </row>
    <row r="282" spans="2:12" x14ac:dyDescent="0.25">
      <c r="B282" s="17"/>
      <c r="F282" s="19"/>
      <c r="G282" s="19"/>
      <c r="H282" s="19"/>
      <c r="I282" s="19"/>
      <c r="J282" s="19"/>
      <c r="K282" s="19"/>
      <c r="L282" s="19"/>
    </row>
    <row r="283" spans="2:12" x14ac:dyDescent="0.25">
      <c r="B283" s="17"/>
      <c r="F283" s="19"/>
      <c r="G283" s="19"/>
      <c r="H283" s="19"/>
      <c r="I283" s="19"/>
      <c r="J283" s="19"/>
      <c r="K283" s="19"/>
      <c r="L283" s="19"/>
    </row>
    <row r="284" spans="2:12" x14ac:dyDescent="0.25">
      <c r="B284" s="17"/>
      <c r="F284" s="19"/>
      <c r="G284" s="19"/>
      <c r="H284" s="19"/>
      <c r="I284" s="19"/>
      <c r="J284" s="19"/>
      <c r="K284" s="19"/>
      <c r="L284" s="19"/>
    </row>
    <row r="285" spans="2:12" x14ac:dyDescent="0.25">
      <c r="B285" s="17"/>
      <c r="F285" s="19"/>
      <c r="G285" s="19"/>
      <c r="H285" s="19"/>
      <c r="I285" s="19"/>
      <c r="J285" s="19"/>
      <c r="K285" s="19"/>
      <c r="L285" s="19"/>
    </row>
    <row r="286" spans="2:12" x14ac:dyDescent="0.25">
      <c r="B286" s="17"/>
      <c r="F286" s="19"/>
      <c r="G286" s="19"/>
      <c r="H286" s="19"/>
      <c r="I286" s="19"/>
      <c r="J286" s="19"/>
      <c r="K286" s="19"/>
      <c r="L286" s="19"/>
    </row>
    <row r="287" spans="2:12" x14ac:dyDescent="0.25">
      <c r="B287" s="17"/>
      <c r="F287" s="19"/>
      <c r="G287" s="19"/>
      <c r="H287" s="19"/>
      <c r="I287" s="19"/>
      <c r="J287" s="19"/>
      <c r="K287" s="19"/>
      <c r="L287" s="19"/>
    </row>
    <row r="288" spans="2:12" x14ac:dyDescent="0.25">
      <c r="B288" s="17"/>
      <c r="F288" s="19"/>
      <c r="G288" s="19"/>
      <c r="H288" s="19"/>
      <c r="I288" s="19"/>
      <c r="J288" s="19"/>
      <c r="K288" s="19"/>
      <c r="L288" s="19"/>
    </row>
    <row r="289" spans="2:12" x14ac:dyDescent="0.25">
      <c r="B289" s="17"/>
      <c r="F289" s="19"/>
      <c r="G289" s="19"/>
      <c r="H289" s="19"/>
      <c r="I289" s="19"/>
      <c r="J289" s="19"/>
      <c r="K289" s="19"/>
      <c r="L289" s="19"/>
    </row>
    <row r="290" spans="2:12" x14ac:dyDescent="0.25">
      <c r="B290" s="17"/>
      <c r="F290" s="19"/>
      <c r="G290" s="19"/>
      <c r="H290" s="19"/>
      <c r="I290" s="19"/>
      <c r="J290" s="19"/>
      <c r="K290" s="19"/>
      <c r="L290" s="19"/>
    </row>
    <row r="291" spans="2:12" x14ac:dyDescent="0.25">
      <c r="B291" s="17"/>
      <c r="F291" s="19"/>
      <c r="G291" s="19"/>
      <c r="H291" s="19"/>
      <c r="I291" s="19"/>
      <c r="J291" s="19"/>
      <c r="K291" s="19"/>
      <c r="L291" s="19"/>
    </row>
    <row r="292" spans="2:12" x14ac:dyDescent="0.25">
      <c r="B292" s="17"/>
      <c r="F292" s="19"/>
      <c r="G292" s="19"/>
      <c r="H292" s="19"/>
      <c r="I292" s="19"/>
      <c r="J292" s="19"/>
      <c r="K292" s="19"/>
      <c r="L292" s="19"/>
    </row>
    <row r="293" spans="2:12" x14ac:dyDescent="0.25">
      <c r="B293" s="17"/>
      <c r="F293" s="19"/>
      <c r="G293" s="19"/>
      <c r="H293" s="19"/>
      <c r="I293" s="19"/>
      <c r="J293" s="19"/>
      <c r="K293" s="19"/>
      <c r="L293" s="19"/>
    </row>
    <row r="294" spans="2:12" x14ac:dyDescent="0.25">
      <c r="B294" s="17"/>
      <c r="F294" s="19"/>
      <c r="G294" s="19"/>
      <c r="H294" s="19"/>
      <c r="I294" s="19"/>
      <c r="J294" s="19"/>
      <c r="K294" s="19"/>
      <c r="L294" s="19"/>
    </row>
    <row r="295" spans="2:12" x14ac:dyDescent="0.25">
      <c r="B295" s="17"/>
      <c r="F295" s="19"/>
      <c r="G295" s="19"/>
      <c r="H295" s="19"/>
      <c r="I295" s="19"/>
      <c r="J295" s="19"/>
      <c r="K295" s="19"/>
      <c r="L295" s="19"/>
    </row>
    <row r="296" spans="2:12" x14ac:dyDescent="0.25">
      <c r="B296" s="17"/>
      <c r="F296" s="19"/>
      <c r="G296" s="19"/>
      <c r="H296" s="19"/>
      <c r="I296" s="19"/>
      <c r="J296" s="19"/>
      <c r="K296" s="19"/>
      <c r="L296" s="19"/>
    </row>
    <row r="297" spans="2:12" x14ac:dyDescent="0.25">
      <c r="B297" s="17"/>
      <c r="F297" s="19"/>
      <c r="G297" s="19"/>
      <c r="H297" s="19"/>
      <c r="I297" s="19"/>
      <c r="J297" s="19"/>
      <c r="K297" s="19"/>
      <c r="L297" s="19"/>
    </row>
    <row r="298" spans="2:12" x14ac:dyDescent="0.25">
      <c r="B298" s="17"/>
      <c r="F298" s="19"/>
      <c r="G298" s="19"/>
      <c r="H298" s="19"/>
      <c r="I298" s="19"/>
      <c r="J298" s="19"/>
      <c r="K298" s="19"/>
      <c r="L298" s="19"/>
    </row>
    <row r="299" spans="2:12" x14ac:dyDescent="0.25">
      <c r="B299" s="17"/>
      <c r="F299" s="19"/>
      <c r="G299" s="19"/>
      <c r="H299" s="19"/>
      <c r="I299" s="19"/>
      <c r="J299" s="19"/>
      <c r="K299" s="19"/>
      <c r="L299" s="19"/>
    </row>
    <row r="300" spans="2:12" x14ac:dyDescent="0.25">
      <c r="B300" s="17"/>
      <c r="F300" s="19"/>
      <c r="G300" s="19"/>
      <c r="H300" s="19"/>
      <c r="I300" s="19"/>
      <c r="J300" s="19"/>
      <c r="K300" s="19"/>
      <c r="L300" s="19"/>
    </row>
    <row r="301" spans="2:12" x14ac:dyDescent="0.25">
      <c r="B301" s="17"/>
      <c r="F301" s="19"/>
      <c r="G301" s="19"/>
      <c r="H301" s="19"/>
      <c r="I301" s="19"/>
      <c r="J301" s="19"/>
      <c r="K301" s="19"/>
      <c r="L301" s="19"/>
    </row>
    <row r="302" spans="2:12" x14ac:dyDescent="0.25">
      <c r="B302" s="17"/>
      <c r="F302" s="19"/>
      <c r="G302" s="19"/>
      <c r="H302" s="19"/>
      <c r="I302" s="19"/>
      <c r="J302" s="19"/>
      <c r="K302" s="19"/>
      <c r="L302" s="19"/>
    </row>
    <row r="303" spans="2:12" x14ac:dyDescent="0.25">
      <c r="B303" s="17"/>
      <c r="F303" s="19"/>
      <c r="G303" s="19"/>
      <c r="H303" s="19"/>
      <c r="I303" s="19"/>
      <c r="J303" s="19"/>
      <c r="K303" s="19"/>
      <c r="L303" s="19"/>
    </row>
    <row r="304" spans="2:12" x14ac:dyDescent="0.25">
      <c r="B304" s="17"/>
      <c r="F304" s="19"/>
      <c r="G304" s="19"/>
      <c r="H304" s="19"/>
      <c r="I304" s="19"/>
      <c r="J304" s="19"/>
      <c r="K304" s="19"/>
      <c r="L304" s="19"/>
    </row>
    <row r="305" spans="2:12" x14ac:dyDescent="0.25">
      <c r="B305" s="17"/>
      <c r="F305" s="19"/>
      <c r="G305" s="19"/>
      <c r="H305" s="19"/>
      <c r="I305" s="19"/>
      <c r="J305" s="19"/>
      <c r="K305" s="19"/>
      <c r="L305" s="19"/>
    </row>
    <row r="306" spans="2:12" x14ac:dyDescent="0.25">
      <c r="B306" s="17"/>
      <c r="F306" s="19"/>
      <c r="G306" s="19"/>
      <c r="H306" s="19"/>
      <c r="I306" s="19"/>
      <c r="J306" s="19"/>
      <c r="K306" s="19"/>
      <c r="L306" s="19"/>
    </row>
    <row r="307" spans="2:12" x14ac:dyDescent="0.25">
      <c r="B307" s="17"/>
      <c r="F307" s="19"/>
      <c r="G307" s="19"/>
      <c r="H307" s="19"/>
      <c r="I307" s="19"/>
      <c r="J307" s="19"/>
      <c r="K307" s="19"/>
      <c r="L307" s="19"/>
    </row>
    <row r="308" spans="2:12" x14ac:dyDescent="0.25">
      <c r="B308" s="17"/>
      <c r="F308" s="19"/>
      <c r="G308" s="19"/>
      <c r="H308" s="19"/>
      <c r="I308" s="19"/>
      <c r="J308" s="19"/>
      <c r="K308" s="19"/>
      <c r="L308" s="19"/>
    </row>
    <row r="309" spans="2:12" x14ac:dyDescent="0.25">
      <c r="B309" s="17"/>
      <c r="F309" s="19"/>
      <c r="G309" s="19"/>
      <c r="H309" s="19"/>
      <c r="I309" s="19"/>
      <c r="J309" s="19"/>
      <c r="K309" s="19"/>
      <c r="L309" s="19"/>
    </row>
    <row r="310" spans="2:12" x14ac:dyDescent="0.25">
      <c r="B310" s="17"/>
      <c r="F310" s="19"/>
      <c r="G310" s="19"/>
      <c r="H310" s="19"/>
      <c r="I310" s="19"/>
      <c r="J310" s="19"/>
      <c r="K310" s="19"/>
      <c r="L310" s="19"/>
    </row>
    <row r="311" spans="2:12" x14ac:dyDescent="0.25">
      <c r="B311" s="17"/>
      <c r="F311" s="19"/>
      <c r="G311" s="19"/>
      <c r="H311" s="19"/>
      <c r="I311" s="19"/>
      <c r="J311" s="19"/>
      <c r="K311" s="19"/>
      <c r="L311" s="19"/>
    </row>
    <row r="312" spans="2:12" x14ac:dyDescent="0.25">
      <c r="B312" s="17"/>
      <c r="F312" s="19"/>
      <c r="G312" s="19"/>
      <c r="H312" s="19"/>
      <c r="I312" s="19"/>
      <c r="J312" s="19"/>
      <c r="K312" s="19"/>
      <c r="L312" s="19"/>
    </row>
    <row r="313" spans="2:12" x14ac:dyDescent="0.25">
      <c r="B313" s="17"/>
      <c r="F313" s="19"/>
      <c r="G313" s="19"/>
      <c r="H313" s="19"/>
      <c r="I313" s="19"/>
      <c r="J313" s="19"/>
      <c r="K313" s="19"/>
      <c r="L313" s="19"/>
    </row>
    <row r="314" spans="2:12" x14ac:dyDescent="0.25">
      <c r="B314" s="17"/>
      <c r="F314" s="19"/>
      <c r="G314" s="19"/>
      <c r="H314" s="19"/>
      <c r="I314" s="19"/>
      <c r="J314" s="19"/>
      <c r="K314" s="19"/>
      <c r="L314" s="19"/>
    </row>
    <row r="315" spans="2:12" x14ac:dyDescent="0.25">
      <c r="B315" s="17"/>
      <c r="F315" s="19"/>
      <c r="G315" s="19"/>
      <c r="H315" s="19"/>
      <c r="I315" s="19"/>
      <c r="J315" s="19"/>
      <c r="K315" s="19"/>
      <c r="L315" s="19"/>
    </row>
    <row r="316" spans="2:12" x14ac:dyDescent="0.25">
      <c r="B316" s="17"/>
      <c r="F316" s="19"/>
      <c r="G316" s="19"/>
      <c r="H316" s="19"/>
      <c r="I316" s="19"/>
      <c r="J316" s="19"/>
      <c r="K316" s="19"/>
      <c r="L316" s="19"/>
    </row>
    <row r="317" spans="2:12" x14ac:dyDescent="0.25">
      <c r="B317" s="17"/>
      <c r="F317" s="19"/>
      <c r="G317" s="19"/>
      <c r="H317" s="19"/>
      <c r="I317" s="19"/>
      <c r="J317" s="19"/>
      <c r="K317" s="19"/>
      <c r="L317" s="19"/>
    </row>
    <row r="318" spans="2:12" x14ac:dyDescent="0.25">
      <c r="B318" s="17"/>
      <c r="F318" s="19"/>
      <c r="G318" s="19"/>
      <c r="H318" s="19"/>
      <c r="I318" s="19"/>
      <c r="J318" s="19"/>
      <c r="K318" s="19"/>
      <c r="L318" s="19"/>
    </row>
    <row r="319" spans="2:12" x14ac:dyDescent="0.25">
      <c r="B319" s="17"/>
      <c r="F319" s="19"/>
      <c r="G319" s="19"/>
      <c r="H319" s="19"/>
      <c r="I319" s="19"/>
      <c r="J319" s="19"/>
      <c r="K319" s="19"/>
      <c r="L319" s="19"/>
    </row>
    <row r="320" spans="2:12" x14ac:dyDescent="0.25">
      <c r="B320" s="17"/>
      <c r="F320" s="19"/>
      <c r="G320" s="19"/>
      <c r="H320" s="19"/>
      <c r="I320" s="19"/>
      <c r="J320" s="19"/>
      <c r="K320" s="19"/>
      <c r="L320" s="19"/>
    </row>
    <row r="321" spans="2:12" x14ac:dyDescent="0.25">
      <c r="B321" s="17"/>
      <c r="F321" s="19"/>
      <c r="G321" s="19"/>
      <c r="H321" s="19"/>
      <c r="I321" s="19"/>
      <c r="J321" s="19"/>
      <c r="K321" s="19"/>
      <c r="L321" s="19"/>
    </row>
    <row r="322" spans="2:12" x14ac:dyDescent="0.25">
      <c r="B322" s="17"/>
      <c r="F322" s="19"/>
      <c r="G322" s="19"/>
      <c r="H322" s="19"/>
      <c r="I322" s="19"/>
      <c r="J322" s="19"/>
      <c r="K322" s="19"/>
      <c r="L322" s="19"/>
    </row>
    <row r="323" spans="2:12" x14ac:dyDescent="0.25">
      <c r="B323" s="17"/>
      <c r="F323" s="19"/>
      <c r="G323" s="19"/>
      <c r="H323" s="19"/>
      <c r="I323" s="19"/>
      <c r="J323" s="19"/>
      <c r="K323" s="19"/>
      <c r="L323" s="19"/>
    </row>
    <row r="324" spans="2:12" x14ac:dyDescent="0.25">
      <c r="B324" s="17"/>
      <c r="F324" s="19"/>
      <c r="G324" s="19"/>
      <c r="H324" s="19"/>
      <c r="I324" s="19"/>
      <c r="J324" s="19"/>
      <c r="K324" s="19"/>
      <c r="L324" s="19"/>
    </row>
    <row r="325" spans="2:12" x14ac:dyDescent="0.25">
      <c r="B325" s="17"/>
      <c r="F325" s="19"/>
      <c r="G325" s="19"/>
      <c r="H325" s="19"/>
      <c r="I325" s="19"/>
      <c r="J325" s="19"/>
      <c r="K325" s="19"/>
      <c r="L325" s="19"/>
    </row>
    <row r="326" spans="2:12" x14ac:dyDescent="0.25">
      <c r="B326" s="17"/>
      <c r="F326" s="19"/>
      <c r="G326" s="19"/>
      <c r="H326" s="19"/>
      <c r="I326" s="19"/>
      <c r="J326" s="19"/>
      <c r="K326" s="19"/>
      <c r="L326" s="19"/>
    </row>
    <row r="327" spans="2:12" x14ac:dyDescent="0.25">
      <c r="B327" s="17"/>
      <c r="F327" s="19"/>
      <c r="G327" s="19"/>
      <c r="H327" s="19"/>
      <c r="I327" s="19"/>
      <c r="J327" s="19"/>
      <c r="K327" s="19"/>
      <c r="L327" s="19"/>
    </row>
    <row r="328" spans="2:12" x14ac:dyDescent="0.25">
      <c r="B328" s="17"/>
      <c r="F328" s="19"/>
      <c r="G328" s="19"/>
      <c r="H328" s="19"/>
      <c r="I328" s="19"/>
      <c r="J328" s="19"/>
      <c r="K328" s="19"/>
      <c r="L328" s="19"/>
    </row>
    <row r="329" spans="2:12" x14ac:dyDescent="0.25">
      <c r="B329" s="17"/>
      <c r="F329" s="19"/>
      <c r="G329" s="19"/>
      <c r="H329" s="19"/>
      <c r="I329" s="19"/>
      <c r="J329" s="19"/>
      <c r="K329" s="19"/>
      <c r="L329" s="19"/>
    </row>
    <row r="330" spans="2:12" x14ac:dyDescent="0.25">
      <c r="B330" s="17"/>
      <c r="F330" s="19"/>
      <c r="G330" s="19"/>
      <c r="H330" s="19"/>
      <c r="I330" s="19"/>
      <c r="J330" s="19"/>
      <c r="K330" s="19"/>
      <c r="L330" s="19"/>
    </row>
    <row r="331" spans="2:12" x14ac:dyDescent="0.25">
      <c r="B331" s="17"/>
      <c r="F331" s="19"/>
      <c r="G331" s="19"/>
      <c r="H331" s="19"/>
      <c r="I331" s="19"/>
      <c r="J331" s="19"/>
      <c r="K331" s="19"/>
      <c r="L331" s="19"/>
    </row>
    <row r="332" spans="2:12" x14ac:dyDescent="0.25">
      <c r="B332" s="17"/>
      <c r="F332" s="19"/>
      <c r="G332" s="19"/>
      <c r="H332" s="19"/>
      <c r="I332" s="19"/>
      <c r="J332" s="19"/>
      <c r="K332" s="19"/>
      <c r="L332" s="19"/>
    </row>
    <row r="333" spans="2:12" x14ac:dyDescent="0.25">
      <c r="B333" s="17"/>
      <c r="F333" s="19"/>
      <c r="G333" s="19"/>
      <c r="H333" s="19"/>
      <c r="I333" s="19"/>
      <c r="J333" s="19"/>
      <c r="K333" s="19"/>
      <c r="L333" s="19"/>
    </row>
    <row r="334" spans="2:12" x14ac:dyDescent="0.25">
      <c r="B334" s="17"/>
      <c r="F334" s="19"/>
      <c r="G334" s="19"/>
      <c r="H334" s="19"/>
      <c r="I334" s="19"/>
      <c r="J334" s="19"/>
      <c r="K334" s="19"/>
      <c r="L334" s="19"/>
    </row>
    <row r="335" spans="2:12" x14ac:dyDescent="0.25">
      <c r="B335" s="17"/>
      <c r="F335" s="19"/>
      <c r="G335" s="19"/>
      <c r="H335" s="19"/>
      <c r="I335" s="19"/>
      <c r="J335" s="19"/>
      <c r="K335" s="19"/>
      <c r="L335" s="19"/>
    </row>
    <row r="336" spans="2:12" x14ac:dyDescent="0.25">
      <c r="B336" s="17"/>
      <c r="F336" s="19"/>
      <c r="G336" s="19"/>
      <c r="H336" s="19"/>
      <c r="I336" s="19"/>
      <c r="J336" s="19"/>
      <c r="K336" s="19"/>
      <c r="L336" s="19"/>
    </row>
    <row r="337" spans="6:12" s="17" customFormat="1" x14ac:dyDescent="0.25">
      <c r="F337" s="19"/>
      <c r="G337" s="19"/>
      <c r="H337" s="19"/>
      <c r="I337" s="19"/>
      <c r="J337" s="19"/>
      <c r="K337" s="19"/>
      <c r="L337" s="19"/>
    </row>
    <row r="338" spans="6:12" s="17" customFormat="1" x14ac:dyDescent="0.25">
      <c r="F338" s="19"/>
      <c r="G338" s="19"/>
      <c r="H338" s="19"/>
      <c r="I338" s="19"/>
      <c r="J338" s="19"/>
      <c r="K338" s="19"/>
      <c r="L338" s="19"/>
    </row>
    <row r="339" spans="6:12" s="17" customFormat="1" x14ac:dyDescent="0.25">
      <c r="F339" s="19"/>
      <c r="G339" s="19"/>
      <c r="H339" s="19"/>
      <c r="I339" s="19"/>
      <c r="J339" s="19"/>
      <c r="K339" s="19"/>
      <c r="L339" s="19"/>
    </row>
    <row r="340" spans="6:12" s="17" customFormat="1" x14ac:dyDescent="0.25">
      <c r="F340" s="19"/>
      <c r="G340" s="19"/>
      <c r="H340" s="19"/>
      <c r="I340" s="19"/>
      <c r="J340" s="19"/>
      <c r="K340" s="19"/>
      <c r="L340" s="19"/>
    </row>
    <row r="341" spans="6:12" s="17" customFormat="1" x14ac:dyDescent="0.25">
      <c r="F341" s="19"/>
      <c r="G341" s="19"/>
      <c r="H341" s="19"/>
      <c r="I341" s="19"/>
      <c r="J341" s="19"/>
      <c r="K341" s="19"/>
      <c r="L341" s="19"/>
    </row>
    <row r="342" spans="6:12" s="17" customFormat="1" x14ac:dyDescent="0.25">
      <c r="F342" s="19"/>
      <c r="G342" s="19"/>
      <c r="H342" s="19"/>
      <c r="I342" s="19"/>
      <c r="J342" s="19"/>
      <c r="K342" s="19"/>
      <c r="L342" s="19"/>
    </row>
    <row r="343" spans="6:12" s="17" customFormat="1" x14ac:dyDescent="0.25">
      <c r="F343" s="19"/>
      <c r="G343" s="19"/>
      <c r="H343" s="19"/>
      <c r="I343" s="19"/>
      <c r="J343" s="19"/>
      <c r="K343" s="19"/>
      <c r="L343" s="19"/>
    </row>
    <row r="344" spans="6:12" s="17" customFormat="1" x14ac:dyDescent="0.25">
      <c r="F344" s="19"/>
      <c r="G344" s="19"/>
      <c r="H344" s="19"/>
      <c r="I344" s="19"/>
      <c r="J344" s="19"/>
      <c r="K344" s="19"/>
      <c r="L344" s="19"/>
    </row>
    <row r="345" spans="6:12" s="17" customFormat="1" x14ac:dyDescent="0.25">
      <c r="F345" s="19"/>
      <c r="G345" s="19"/>
      <c r="H345" s="19"/>
      <c r="I345" s="19"/>
      <c r="J345" s="19"/>
      <c r="K345" s="19"/>
      <c r="L345" s="19"/>
    </row>
    <row r="346" spans="6:12" s="17" customFormat="1" x14ac:dyDescent="0.25">
      <c r="F346" s="19"/>
      <c r="G346" s="19"/>
      <c r="H346" s="19"/>
      <c r="I346" s="19"/>
      <c r="J346" s="19"/>
      <c r="K346" s="19"/>
      <c r="L346" s="19"/>
    </row>
    <row r="347" spans="6:12" s="17" customFormat="1" x14ac:dyDescent="0.25">
      <c r="F347" s="19"/>
      <c r="G347" s="19"/>
      <c r="H347" s="19"/>
      <c r="I347" s="19"/>
      <c r="J347" s="19"/>
      <c r="K347" s="19"/>
      <c r="L347" s="19"/>
    </row>
    <row r="348" spans="6:12" s="17" customFormat="1" x14ac:dyDescent="0.25">
      <c r="F348" s="19"/>
      <c r="G348" s="19"/>
      <c r="H348" s="19"/>
      <c r="I348" s="19"/>
      <c r="J348" s="19"/>
      <c r="K348" s="19"/>
      <c r="L348" s="19"/>
    </row>
    <row r="349" spans="6:12" s="17" customFormat="1" x14ac:dyDescent="0.25">
      <c r="F349" s="19"/>
      <c r="G349" s="19"/>
      <c r="H349" s="19"/>
      <c r="I349" s="19"/>
      <c r="J349" s="19"/>
      <c r="K349" s="19"/>
      <c r="L349" s="19"/>
    </row>
    <row r="350" spans="6:12" s="17" customFormat="1" x14ac:dyDescent="0.25">
      <c r="F350" s="19"/>
      <c r="G350" s="19"/>
      <c r="H350" s="19"/>
      <c r="I350" s="19"/>
      <c r="J350" s="19"/>
      <c r="K350" s="19"/>
      <c r="L350" s="19"/>
    </row>
    <row r="351" spans="6:12" s="17" customFormat="1" x14ac:dyDescent="0.25">
      <c r="F351" s="19"/>
      <c r="G351" s="19"/>
      <c r="H351" s="19"/>
      <c r="I351" s="19"/>
      <c r="J351" s="19"/>
      <c r="K351" s="19"/>
      <c r="L351" s="19"/>
    </row>
    <row r="352" spans="6:12" s="17" customFormat="1" x14ac:dyDescent="0.25">
      <c r="F352" s="19"/>
      <c r="G352" s="19"/>
      <c r="H352" s="19"/>
      <c r="I352" s="19"/>
      <c r="J352" s="19"/>
      <c r="K352" s="19"/>
      <c r="L352" s="19"/>
    </row>
    <row r="353" spans="6:12" s="17" customFormat="1" x14ac:dyDescent="0.25">
      <c r="F353" s="19"/>
      <c r="G353" s="19"/>
      <c r="H353" s="19"/>
      <c r="I353" s="19"/>
      <c r="J353" s="19"/>
      <c r="K353" s="19"/>
      <c r="L353" s="19"/>
    </row>
    <row r="354" spans="6:12" s="17" customFormat="1" x14ac:dyDescent="0.25">
      <c r="F354" s="19"/>
      <c r="G354" s="19"/>
      <c r="H354" s="19"/>
      <c r="I354" s="19"/>
      <c r="J354" s="19"/>
      <c r="K354" s="19"/>
      <c r="L354" s="19"/>
    </row>
    <row r="355" spans="6:12" s="17" customFormat="1" x14ac:dyDescent="0.25">
      <c r="F355" s="19"/>
      <c r="G355" s="19"/>
      <c r="H355" s="19"/>
      <c r="I355" s="19"/>
      <c r="J355" s="19"/>
      <c r="K355" s="19"/>
      <c r="L355" s="19"/>
    </row>
    <row r="356" spans="6:12" s="17" customFormat="1" x14ac:dyDescent="0.25">
      <c r="F356" s="19"/>
      <c r="G356" s="19"/>
      <c r="H356" s="19"/>
      <c r="I356" s="19"/>
      <c r="J356" s="19"/>
      <c r="K356" s="19"/>
      <c r="L356" s="19"/>
    </row>
    <row r="357" spans="6:12" s="17" customFormat="1" x14ac:dyDescent="0.25">
      <c r="F357" s="19"/>
      <c r="G357" s="19"/>
      <c r="H357" s="19"/>
      <c r="I357" s="19"/>
      <c r="J357" s="19"/>
      <c r="K357" s="19"/>
      <c r="L357" s="19"/>
    </row>
    <row r="358" spans="6:12" s="17" customFormat="1" x14ac:dyDescent="0.25">
      <c r="F358" s="19"/>
      <c r="G358" s="19"/>
      <c r="H358" s="19"/>
      <c r="I358" s="19"/>
      <c r="J358" s="19"/>
      <c r="K358" s="19"/>
      <c r="L358" s="19"/>
    </row>
    <row r="359" spans="6:12" s="17" customFormat="1" x14ac:dyDescent="0.25">
      <c r="F359" s="19"/>
      <c r="G359" s="19"/>
      <c r="H359" s="19"/>
      <c r="I359" s="19"/>
      <c r="J359" s="19"/>
      <c r="K359" s="19"/>
      <c r="L359" s="19"/>
    </row>
    <row r="360" spans="6:12" s="17" customFormat="1" x14ac:dyDescent="0.25">
      <c r="F360" s="19"/>
      <c r="G360" s="19"/>
      <c r="H360" s="19"/>
      <c r="I360" s="19"/>
      <c r="J360" s="19"/>
      <c r="K360" s="19"/>
      <c r="L360" s="19"/>
    </row>
    <row r="361" spans="6:12" s="17" customFormat="1" x14ac:dyDescent="0.25">
      <c r="F361" s="19"/>
      <c r="G361" s="19"/>
      <c r="H361" s="19"/>
      <c r="I361" s="19"/>
      <c r="J361" s="19"/>
      <c r="K361" s="19"/>
      <c r="L361" s="19"/>
    </row>
    <row r="362" spans="6:12" s="17" customFormat="1" x14ac:dyDescent="0.25">
      <c r="F362" s="19"/>
      <c r="G362" s="19"/>
      <c r="H362" s="19"/>
      <c r="I362" s="19"/>
      <c r="J362" s="19"/>
      <c r="K362" s="19"/>
      <c r="L362" s="19"/>
    </row>
    <row r="363" spans="6:12" s="17" customFormat="1" x14ac:dyDescent="0.25">
      <c r="F363" s="19"/>
      <c r="G363" s="19"/>
      <c r="H363" s="19"/>
      <c r="I363" s="19"/>
      <c r="J363" s="19"/>
      <c r="K363" s="19"/>
      <c r="L363" s="19"/>
    </row>
    <row r="364" spans="6:12" s="17" customFormat="1" x14ac:dyDescent="0.25">
      <c r="F364" s="19"/>
      <c r="G364" s="19"/>
      <c r="H364" s="19"/>
      <c r="I364" s="19"/>
      <c r="J364" s="19"/>
      <c r="K364" s="19"/>
      <c r="L364" s="19"/>
    </row>
    <row r="365" spans="6:12" s="17" customFormat="1" x14ac:dyDescent="0.25">
      <c r="F365" s="19"/>
      <c r="G365" s="19"/>
      <c r="H365" s="19"/>
      <c r="I365" s="19"/>
      <c r="J365" s="19"/>
      <c r="K365" s="19"/>
      <c r="L365" s="19"/>
    </row>
    <row r="366" spans="6:12" s="17" customFormat="1" x14ac:dyDescent="0.25">
      <c r="F366" s="19"/>
      <c r="G366" s="19"/>
      <c r="H366" s="19"/>
      <c r="I366" s="19"/>
      <c r="J366" s="19"/>
      <c r="K366" s="19"/>
      <c r="L366" s="19"/>
    </row>
    <row r="367" spans="6:12" s="17" customFormat="1" x14ac:dyDescent="0.25">
      <c r="F367" s="19"/>
      <c r="G367" s="19"/>
      <c r="H367" s="19"/>
      <c r="I367" s="19"/>
      <c r="J367" s="19"/>
      <c r="K367" s="19"/>
      <c r="L367" s="19"/>
    </row>
    <row r="368" spans="6:12" s="17" customFormat="1" x14ac:dyDescent="0.25">
      <c r="F368" s="19"/>
      <c r="G368" s="19"/>
      <c r="H368" s="19"/>
      <c r="I368" s="19"/>
      <c r="J368" s="19"/>
      <c r="K368" s="19"/>
      <c r="L368" s="19"/>
    </row>
    <row r="369" spans="6:12" s="17" customFormat="1" x14ac:dyDescent="0.25">
      <c r="F369" s="19"/>
      <c r="G369" s="19"/>
      <c r="H369" s="19"/>
      <c r="I369" s="19"/>
      <c r="J369" s="19"/>
      <c r="K369" s="19"/>
      <c r="L369" s="19"/>
    </row>
    <row r="370" spans="6:12" s="17" customFormat="1" x14ac:dyDescent="0.25">
      <c r="F370" s="19"/>
      <c r="G370" s="19"/>
      <c r="H370" s="19"/>
      <c r="I370" s="19"/>
      <c r="J370" s="19"/>
      <c r="K370" s="19"/>
      <c r="L370" s="19"/>
    </row>
    <row r="371" spans="6:12" s="17" customFormat="1" x14ac:dyDescent="0.25">
      <c r="F371" s="19"/>
      <c r="G371" s="19"/>
      <c r="H371" s="19"/>
      <c r="I371" s="19"/>
      <c r="J371" s="19"/>
      <c r="K371" s="19"/>
      <c r="L371" s="19"/>
    </row>
    <row r="372" spans="6:12" s="17" customFormat="1" x14ac:dyDescent="0.25">
      <c r="F372" s="19"/>
      <c r="G372" s="19"/>
      <c r="H372" s="19"/>
      <c r="I372" s="19"/>
      <c r="J372" s="19"/>
      <c r="K372" s="19"/>
      <c r="L372" s="19"/>
    </row>
    <row r="373" spans="6:12" s="17" customFormat="1" x14ac:dyDescent="0.25">
      <c r="F373" s="19"/>
      <c r="G373" s="19"/>
      <c r="H373" s="19"/>
      <c r="I373" s="19"/>
      <c r="J373" s="19"/>
      <c r="K373" s="19"/>
      <c r="L373" s="19"/>
    </row>
    <row r="374" spans="6:12" s="17" customFormat="1" x14ac:dyDescent="0.25">
      <c r="F374" s="19"/>
      <c r="G374" s="19"/>
      <c r="H374" s="19"/>
      <c r="I374" s="19"/>
      <c r="J374" s="19"/>
      <c r="K374" s="19"/>
      <c r="L374" s="19"/>
    </row>
    <row r="375" spans="6:12" s="17" customFormat="1" x14ac:dyDescent="0.25">
      <c r="F375" s="19"/>
      <c r="G375" s="19"/>
      <c r="H375" s="19"/>
      <c r="I375" s="19"/>
      <c r="J375" s="19"/>
      <c r="K375" s="19"/>
      <c r="L375" s="19"/>
    </row>
    <row r="376" spans="6:12" s="17" customFormat="1" x14ac:dyDescent="0.25">
      <c r="F376" s="19"/>
      <c r="G376" s="19"/>
      <c r="H376" s="19"/>
      <c r="I376" s="19"/>
      <c r="J376" s="19"/>
      <c r="K376" s="19"/>
      <c r="L376" s="19"/>
    </row>
    <row r="377" spans="6:12" s="17" customFormat="1" x14ac:dyDescent="0.25">
      <c r="F377" s="19"/>
      <c r="G377" s="19"/>
      <c r="H377" s="19"/>
      <c r="I377" s="19"/>
      <c r="J377" s="19"/>
      <c r="K377" s="19"/>
      <c r="L377" s="19"/>
    </row>
    <row r="378" spans="6:12" s="17" customFormat="1" x14ac:dyDescent="0.25">
      <c r="F378" s="19"/>
      <c r="G378" s="19"/>
      <c r="H378" s="19"/>
      <c r="I378" s="19"/>
      <c r="J378" s="19"/>
      <c r="K378" s="19"/>
      <c r="L378" s="19"/>
    </row>
    <row r="379" spans="6:12" s="17" customFormat="1" x14ac:dyDescent="0.25">
      <c r="F379" s="19"/>
      <c r="G379" s="19"/>
      <c r="H379" s="19"/>
      <c r="I379" s="19"/>
      <c r="J379" s="19"/>
      <c r="K379" s="19"/>
      <c r="L379" s="19"/>
    </row>
    <row r="380" spans="6:12" s="17" customFormat="1" x14ac:dyDescent="0.25">
      <c r="F380" s="19"/>
      <c r="G380" s="19"/>
      <c r="H380" s="19"/>
      <c r="I380" s="19"/>
      <c r="J380" s="19"/>
      <c r="K380" s="19"/>
      <c r="L380" s="19"/>
    </row>
    <row r="381" spans="6:12" s="17" customFormat="1" x14ac:dyDescent="0.25">
      <c r="F381" s="19"/>
      <c r="G381" s="19"/>
      <c r="H381" s="19"/>
      <c r="I381" s="19"/>
      <c r="J381" s="19"/>
      <c r="K381" s="19"/>
      <c r="L381" s="19"/>
    </row>
    <row r="382" spans="6:12" s="17" customFormat="1" x14ac:dyDescent="0.25">
      <c r="F382" s="19"/>
      <c r="G382" s="19"/>
      <c r="H382" s="19"/>
      <c r="I382" s="19"/>
      <c r="J382" s="19"/>
      <c r="K382" s="19"/>
      <c r="L382" s="19"/>
    </row>
    <row r="383" spans="6:12" s="17" customFormat="1" x14ac:dyDescent="0.25">
      <c r="F383" s="19"/>
      <c r="G383" s="19"/>
      <c r="H383" s="19"/>
      <c r="I383" s="19"/>
      <c r="J383" s="19"/>
      <c r="K383" s="19"/>
      <c r="L383" s="19"/>
    </row>
    <row r="384" spans="6:12" s="17" customFormat="1" x14ac:dyDescent="0.25">
      <c r="F384" s="19"/>
      <c r="G384" s="19"/>
      <c r="H384" s="19"/>
      <c r="I384" s="19"/>
      <c r="J384" s="19"/>
      <c r="K384" s="19"/>
      <c r="L384" s="19"/>
    </row>
    <row r="385" spans="6:12" s="17" customFormat="1" x14ac:dyDescent="0.25">
      <c r="F385" s="19"/>
      <c r="G385" s="19"/>
      <c r="H385" s="19"/>
      <c r="I385" s="19"/>
      <c r="J385" s="19"/>
      <c r="K385" s="19"/>
      <c r="L385" s="19"/>
    </row>
    <row r="386" spans="6:12" s="17" customFormat="1" x14ac:dyDescent="0.25">
      <c r="F386" s="19"/>
      <c r="G386" s="19"/>
      <c r="H386" s="19"/>
      <c r="I386" s="19"/>
      <c r="J386" s="19"/>
      <c r="K386" s="19"/>
      <c r="L386" s="19"/>
    </row>
    <row r="387" spans="6:12" s="17" customFormat="1" x14ac:dyDescent="0.25">
      <c r="F387" s="19"/>
      <c r="G387" s="19"/>
      <c r="H387" s="19"/>
      <c r="I387" s="19"/>
      <c r="J387" s="19"/>
      <c r="K387" s="19"/>
      <c r="L387" s="19"/>
    </row>
    <row r="388" spans="6:12" s="17" customFormat="1" x14ac:dyDescent="0.25">
      <c r="F388" s="19"/>
      <c r="G388" s="19"/>
      <c r="H388" s="19"/>
      <c r="I388" s="19"/>
      <c r="J388" s="19"/>
      <c r="K388" s="19"/>
      <c r="L388" s="19"/>
    </row>
    <row r="389" spans="6:12" s="17" customFormat="1" x14ac:dyDescent="0.25">
      <c r="F389" s="19"/>
      <c r="G389" s="19"/>
      <c r="H389" s="19"/>
      <c r="I389" s="19"/>
      <c r="J389" s="19"/>
      <c r="K389" s="19"/>
      <c r="L389" s="19"/>
    </row>
    <row r="390" spans="6:12" s="17" customFormat="1" x14ac:dyDescent="0.25">
      <c r="F390" s="19"/>
      <c r="G390" s="19"/>
      <c r="H390" s="19"/>
      <c r="I390" s="19"/>
      <c r="J390" s="19"/>
      <c r="K390" s="19"/>
      <c r="L390" s="19"/>
    </row>
    <row r="391" spans="6:12" s="17" customFormat="1" x14ac:dyDescent="0.25">
      <c r="F391" s="19"/>
      <c r="G391" s="19"/>
      <c r="H391" s="19"/>
      <c r="I391" s="19"/>
      <c r="J391" s="19"/>
      <c r="K391" s="19"/>
      <c r="L391" s="19"/>
    </row>
    <row r="392" spans="6:12" s="17" customFormat="1" x14ac:dyDescent="0.25">
      <c r="F392" s="19"/>
      <c r="G392" s="19"/>
      <c r="H392" s="19"/>
      <c r="I392" s="19"/>
      <c r="J392" s="19"/>
      <c r="K392" s="19"/>
      <c r="L392" s="19"/>
    </row>
    <row r="393" spans="6:12" s="17" customFormat="1" x14ac:dyDescent="0.25">
      <c r="F393" s="19"/>
      <c r="G393" s="19"/>
      <c r="H393" s="19"/>
      <c r="I393" s="19"/>
      <c r="J393" s="19"/>
      <c r="K393" s="19"/>
      <c r="L393" s="19"/>
    </row>
    <row r="394" spans="6:12" s="17" customFormat="1" x14ac:dyDescent="0.25">
      <c r="F394" s="19"/>
      <c r="G394" s="19"/>
      <c r="H394" s="19"/>
      <c r="I394" s="19"/>
      <c r="J394" s="19"/>
      <c r="K394" s="19"/>
      <c r="L394" s="19"/>
    </row>
    <row r="395" spans="6:12" s="17" customFormat="1" x14ac:dyDescent="0.25">
      <c r="F395" s="19"/>
      <c r="G395" s="19"/>
      <c r="H395" s="19"/>
      <c r="I395" s="19"/>
      <c r="J395" s="19"/>
      <c r="K395" s="19"/>
      <c r="L395" s="19"/>
    </row>
    <row r="396" spans="6:12" s="17" customFormat="1" x14ac:dyDescent="0.25">
      <c r="F396" s="19"/>
      <c r="G396" s="19"/>
      <c r="H396" s="19"/>
      <c r="I396" s="19"/>
      <c r="J396" s="19"/>
      <c r="K396" s="19"/>
      <c r="L396" s="19"/>
    </row>
    <row r="397" spans="6:12" s="17" customFormat="1" x14ac:dyDescent="0.25">
      <c r="F397" s="19"/>
      <c r="G397" s="19"/>
      <c r="H397" s="19"/>
      <c r="I397" s="19"/>
      <c r="J397" s="19"/>
      <c r="K397" s="19"/>
      <c r="L397" s="19"/>
    </row>
    <row r="398" spans="6:12" s="17" customFormat="1" x14ac:dyDescent="0.25">
      <c r="F398" s="19"/>
      <c r="G398" s="19"/>
      <c r="H398" s="19"/>
      <c r="I398" s="19"/>
      <c r="J398" s="19"/>
      <c r="K398" s="19"/>
      <c r="L398" s="19"/>
    </row>
    <row r="399" spans="6:12" s="17" customFormat="1" x14ac:dyDescent="0.25">
      <c r="F399" s="19"/>
      <c r="G399" s="19"/>
      <c r="H399" s="19"/>
      <c r="I399" s="19"/>
      <c r="J399" s="19"/>
      <c r="K399" s="19"/>
      <c r="L399" s="19"/>
    </row>
    <row r="400" spans="6:12" s="17" customFormat="1" x14ac:dyDescent="0.25">
      <c r="F400" s="19"/>
      <c r="G400" s="19"/>
      <c r="H400" s="19"/>
      <c r="I400" s="19"/>
      <c r="J400" s="19"/>
      <c r="K400" s="19"/>
      <c r="L400" s="19"/>
    </row>
    <row r="401" spans="6:12" s="17" customFormat="1" x14ac:dyDescent="0.25">
      <c r="F401" s="19"/>
      <c r="G401" s="19"/>
      <c r="H401" s="19"/>
      <c r="I401" s="19"/>
      <c r="J401" s="19"/>
      <c r="K401" s="19"/>
      <c r="L401" s="19"/>
    </row>
    <row r="402" spans="6:12" s="17" customFormat="1" x14ac:dyDescent="0.25">
      <c r="F402" s="19"/>
      <c r="G402" s="19"/>
      <c r="H402" s="19"/>
      <c r="I402" s="19"/>
      <c r="J402" s="19"/>
      <c r="K402" s="19"/>
      <c r="L402" s="19"/>
    </row>
    <row r="403" spans="6:12" s="17" customFormat="1" x14ac:dyDescent="0.25">
      <c r="F403" s="19"/>
      <c r="G403" s="19"/>
      <c r="H403" s="19"/>
      <c r="I403" s="19"/>
      <c r="J403" s="19"/>
      <c r="K403" s="19"/>
      <c r="L403" s="19"/>
    </row>
    <row r="404" spans="6:12" s="17" customFormat="1" x14ac:dyDescent="0.25">
      <c r="F404" s="19"/>
      <c r="G404" s="19"/>
      <c r="H404" s="19"/>
      <c r="I404" s="19"/>
      <c r="J404" s="19"/>
      <c r="K404" s="19"/>
      <c r="L404" s="19"/>
    </row>
    <row r="405" spans="6:12" s="17" customFormat="1" x14ac:dyDescent="0.25">
      <c r="F405" s="19"/>
      <c r="G405" s="19"/>
      <c r="H405" s="19"/>
      <c r="I405" s="19"/>
      <c r="J405" s="19"/>
      <c r="K405" s="19"/>
      <c r="L405" s="19"/>
    </row>
    <row r="406" spans="6:12" s="17" customFormat="1" x14ac:dyDescent="0.25">
      <c r="F406" s="19"/>
      <c r="G406" s="19"/>
      <c r="H406" s="19"/>
      <c r="I406" s="19"/>
      <c r="J406" s="19"/>
      <c r="K406" s="19"/>
      <c r="L406" s="19"/>
    </row>
    <row r="407" spans="6:12" s="17" customFormat="1" x14ac:dyDescent="0.25">
      <c r="F407" s="19"/>
      <c r="G407" s="19"/>
      <c r="H407" s="19"/>
      <c r="I407" s="19"/>
      <c r="J407" s="19"/>
      <c r="K407" s="19"/>
      <c r="L407" s="19"/>
    </row>
    <row r="408" spans="6:12" s="17" customFormat="1" x14ac:dyDescent="0.25">
      <c r="F408" s="19"/>
      <c r="G408" s="19"/>
      <c r="H408" s="19"/>
      <c r="I408" s="19"/>
      <c r="J408" s="19"/>
      <c r="K408" s="19"/>
      <c r="L408" s="19"/>
    </row>
    <row r="409" spans="6:12" s="17" customFormat="1" x14ac:dyDescent="0.25">
      <c r="F409" s="19"/>
      <c r="G409" s="19"/>
      <c r="H409" s="19"/>
      <c r="I409" s="19"/>
      <c r="J409" s="19"/>
      <c r="K409" s="19"/>
      <c r="L409" s="19"/>
    </row>
    <row r="410" spans="6:12" s="17" customFormat="1" x14ac:dyDescent="0.25">
      <c r="F410" s="19"/>
      <c r="G410" s="19"/>
      <c r="H410" s="19"/>
      <c r="I410" s="19"/>
      <c r="J410" s="19"/>
      <c r="K410" s="19"/>
      <c r="L410" s="19"/>
    </row>
    <row r="411" spans="6:12" s="17" customFormat="1" x14ac:dyDescent="0.25">
      <c r="F411" s="19"/>
      <c r="G411" s="19"/>
      <c r="H411" s="19"/>
      <c r="I411" s="19"/>
      <c r="J411" s="19"/>
      <c r="K411" s="19"/>
      <c r="L411" s="19"/>
    </row>
    <row r="412" spans="6:12" s="17" customFormat="1" x14ac:dyDescent="0.25">
      <c r="F412" s="19"/>
      <c r="G412" s="19"/>
      <c r="H412" s="19"/>
      <c r="I412" s="19"/>
      <c r="J412" s="19"/>
      <c r="K412" s="19"/>
      <c r="L412" s="19"/>
    </row>
    <row r="413" spans="6:12" s="17" customFormat="1" x14ac:dyDescent="0.25">
      <c r="F413" s="19"/>
      <c r="G413" s="19"/>
      <c r="H413" s="19"/>
      <c r="I413" s="19"/>
      <c r="J413" s="19"/>
      <c r="K413" s="19"/>
      <c r="L413" s="19"/>
    </row>
    <row r="414" spans="6:12" s="17" customFormat="1" x14ac:dyDescent="0.25">
      <c r="F414" s="19"/>
      <c r="G414" s="19"/>
      <c r="H414" s="19"/>
      <c r="I414" s="19"/>
      <c r="J414" s="19"/>
      <c r="K414" s="19"/>
      <c r="L414" s="19"/>
    </row>
    <row r="415" spans="6:12" s="17" customFormat="1" x14ac:dyDescent="0.25">
      <c r="F415" s="19"/>
      <c r="G415" s="19"/>
      <c r="H415" s="19"/>
      <c r="I415" s="19"/>
      <c r="J415" s="19"/>
      <c r="K415" s="19"/>
      <c r="L415" s="19"/>
    </row>
    <row r="416" spans="6:12" s="17" customFormat="1" x14ac:dyDescent="0.25">
      <c r="F416" s="19"/>
      <c r="G416" s="19"/>
      <c r="H416" s="19"/>
      <c r="I416" s="19"/>
      <c r="J416" s="19"/>
      <c r="K416" s="19"/>
      <c r="L416" s="19"/>
    </row>
    <row r="417" spans="6:12" s="17" customFormat="1" x14ac:dyDescent="0.25">
      <c r="F417" s="19"/>
      <c r="G417" s="19"/>
      <c r="H417" s="19"/>
      <c r="I417" s="19"/>
      <c r="J417" s="19"/>
      <c r="K417" s="19"/>
      <c r="L417" s="19"/>
    </row>
    <row r="418" spans="6:12" s="17" customFormat="1" x14ac:dyDescent="0.25">
      <c r="F418" s="19"/>
      <c r="G418" s="19"/>
      <c r="H418" s="19"/>
      <c r="I418" s="19"/>
      <c r="J418" s="19"/>
      <c r="K418" s="19"/>
      <c r="L418" s="19"/>
    </row>
    <row r="419" spans="6:12" s="17" customFormat="1" x14ac:dyDescent="0.25">
      <c r="F419" s="19"/>
      <c r="G419" s="19"/>
      <c r="H419" s="19"/>
      <c r="I419" s="19"/>
      <c r="J419" s="19"/>
      <c r="K419" s="19"/>
      <c r="L419" s="19"/>
    </row>
    <row r="420" spans="6:12" s="17" customFormat="1" x14ac:dyDescent="0.25">
      <c r="F420" s="19"/>
      <c r="G420" s="19"/>
      <c r="H420" s="19"/>
      <c r="I420" s="19"/>
      <c r="J420" s="19"/>
      <c r="K420" s="19"/>
      <c r="L420" s="19"/>
    </row>
    <row r="421" spans="6:12" s="17" customFormat="1" x14ac:dyDescent="0.25">
      <c r="F421" s="19"/>
      <c r="G421" s="19"/>
      <c r="H421" s="19"/>
      <c r="I421" s="19"/>
      <c r="J421" s="19"/>
      <c r="K421" s="19"/>
      <c r="L421" s="19"/>
    </row>
    <row r="422" spans="6:12" s="17" customFormat="1" x14ac:dyDescent="0.25">
      <c r="F422" s="19"/>
      <c r="G422" s="19"/>
      <c r="H422" s="19"/>
      <c r="I422" s="19"/>
      <c r="J422" s="19"/>
      <c r="K422" s="19"/>
      <c r="L422" s="19"/>
    </row>
    <row r="423" spans="6:12" s="17" customFormat="1" x14ac:dyDescent="0.25">
      <c r="F423" s="19"/>
      <c r="G423" s="19"/>
      <c r="H423" s="19"/>
      <c r="I423" s="19"/>
      <c r="J423" s="19"/>
      <c r="K423" s="19"/>
      <c r="L423" s="19"/>
    </row>
    <row r="424" spans="6:12" s="17" customFormat="1" x14ac:dyDescent="0.25">
      <c r="F424" s="19"/>
      <c r="G424" s="19"/>
      <c r="H424" s="19"/>
      <c r="I424" s="19"/>
      <c r="J424" s="19"/>
      <c r="K424" s="19"/>
      <c r="L424" s="19"/>
    </row>
    <row r="425" spans="6:12" s="17" customFormat="1" x14ac:dyDescent="0.25">
      <c r="F425" s="19"/>
      <c r="G425" s="19"/>
      <c r="H425" s="19"/>
      <c r="I425" s="19"/>
      <c r="J425" s="19"/>
      <c r="K425" s="19"/>
      <c r="L425" s="19"/>
    </row>
    <row r="426" spans="6:12" s="17" customFormat="1" x14ac:dyDescent="0.25">
      <c r="F426" s="19"/>
      <c r="G426" s="19"/>
      <c r="H426" s="19"/>
      <c r="I426" s="19"/>
      <c r="J426" s="19"/>
      <c r="K426" s="19"/>
      <c r="L426" s="19"/>
    </row>
    <row r="427" spans="6:12" s="17" customFormat="1" x14ac:dyDescent="0.25">
      <c r="F427" s="19"/>
      <c r="G427" s="19"/>
      <c r="H427" s="19"/>
      <c r="I427" s="19"/>
      <c r="J427" s="19"/>
      <c r="K427" s="19"/>
      <c r="L427" s="19"/>
    </row>
    <row r="428" spans="6:12" s="17" customFormat="1" x14ac:dyDescent="0.25">
      <c r="F428" s="19"/>
      <c r="G428" s="19"/>
      <c r="H428" s="19"/>
      <c r="I428" s="19"/>
      <c r="J428" s="19"/>
      <c r="K428" s="19"/>
      <c r="L428" s="19"/>
    </row>
    <row r="429" spans="6:12" s="17" customFormat="1" x14ac:dyDescent="0.25">
      <c r="F429" s="19"/>
      <c r="G429" s="19"/>
      <c r="H429" s="19"/>
      <c r="I429" s="19"/>
      <c r="J429" s="19"/>
      <c r="K429" s="19"/>
      <c r="L429" s="19"/>
    </row>
    <row r="430" spans="6:12" s="17" customFormat="1" x14ac:dyDescent="0.25">
      <c r="F430" s="19"/>
      <c r="G430" s="19"/>
      <c r="H430" s="19"/>
      <c r="I430" s="19"/>
      <c r="J430" s="19"/>
      <c r="K430" s="19"/>
      <c r="L430" s="19"/>
    </row>
    <row r="431" spans="6:12" s="17" customFormat="1" x14ac:dyDescent="0.25">
      <c r="F431" s="19"/>
      <c r="G431" s="19"/>
      <c r="H431" s="19"/>
      <c r="I431" s="19"/>
      <c r="J431" s="19"/>
      <c r="K431" s="19"/>
      <c r="L431" s="19"/>
    </row>
    <row r="432" spans="6:12" s="17" customFormat="1" x14ac:dyDescent="0.25">
      <c r="F432" s="19"/>
      <c r="G432" s="19"/>
      <c r="H432" s="19"/>
      <c r="I432" s="19"/>
      <c r="J432" s="19"/>
      <c r="K432" s="19"/>
      <c r="L432" s="19"/>
    </row>
    <row r="433" spans="6:12" s="17" customFormat="1" x14ac:dyDescent="0.25">
      <c r="F433" s="19"/>
      <c r="G433" s="19"/>
      <c r="H433" s="19"/>
      <c r="I433" s="19"/>
      <c r="J433" s="19"/>
      <c r="K433" s="19"/>
      <c r="L433" s="19"/>
    </row>
    <row r="434" spans="6:12" s="17" customFormat="1" x14ac:dyDescent="0.25">
      <c r="F434" s="19"/>
      <c r="G434" s="19"/>
      <c r="H434" s="19"/>
      <c r="I434" s="19"/>
      <c r="J434" s="19"/>
      <c r="K434" s="19"/>
      <c r="L434" s="19"/>
    </row>
    <row r="435" spans="6:12" s="17" customFormat="1" x14ac:dyDescent="0.25">
      <c r="F435" s="19"/>
      <c r="G435" s="19"/>
      <c r="H435" s="19"/>
      <c r="I435" s="19"/>
      <c r="J435" s="19"/>
      <c r="K435" s="19"/>
      <c r="L435" s="19"/>
    </row>
    <row r="436" spans="6:12" s="17" customFormat="1" x14ac:dyDescent="0.25">
      <c r="F436" s="19"/>
      <c r="G436" s="19"/>
      <c r="H436" s="19"/>
      <c r="I436" s="19"/>
      <c r="J436" s="19"/>
      <c r="K436" s="19"/>
      <c r="L436" s="19"/>
    </row>
    <row r="437" spans="6:12" s="17" customFormat="1" x14ac:dyDescent="0.25">
      <c r="F437" s="19"/>
      <c r="G437" s="19"/>
      <c r="H437" s="19"/>
      <c r="I437" s="19"/>
      <c r="J437" s="19"/>
      <c r="K437" s="19"/>
      <c r="L437" s="19"/>
    </row>
    <row r="438" spans="6:12" s="17" customFormat="1" x14ac:dyDescent="0.25">
      <c r="F438" s="19"/>
      <c r="G438" s="19"/>
      <c r="H438" s="19"/>
      <c r="I438" s="19"/>
      <c r="J438" s="19"/>
      <c r="K438" s="19"/>
      <c r="L438" s="19"/>
    </row>
    <row r="439" spans="6:12" s="17" customFormat="1" x14ac:dyDescent="0.25">
      <c r="F439" s="19"/>
      <c r="G439" s="19"/>
      <c r="H439" s="19"/>
      <c r="I439" s="19"/>
      <c r="J439" s="19"/>
      <c r="K439" s="19"/>
      <c r="L439" s="19"/>
    </row>
    <row r="440" spans="6:12" s="17" customFormat="1" x14ac:dyDescent="0.25">
      <c r="F440" s="19"/>
      <c r="G440" s="19"/>
      <c r="H440" s="19"/>
      <c r="I440" s="19"/>
      <c r="J440" s="19"/>
      <c r="K440" s="19"/>
      <c r="L440" s="19"/>
    </row>
    <row r="441" spans="6:12" s="17" customFormat="1" x14ac:dyDescent="0.25">
      <c r="F441" s="19"/>
      <c r="G441" s="19"/>
      <c r="H441" s="19"/>
      <c r="I441" s="19"/>
      <c r="J441" s="19"/>
      <c r="K441" s="19"/>
      <c r="L441" s="19"/>
    </row>
    <row r="442" spans="6:12" s="17" customFormat="1" x14ac:dyDescent="0.25">
      <c r="F442" s="19"/>
      <c r="G442" s="19"/>
      <c r="H442" s="19"/>
      <c r="I442" s="19"/>
      <c r="J442" s="19"/>
      <c r="K442" s="19"/>
      <c r="L442" s="19"/>
    </row>
    <row r="443" spans="6:12" s="17" customFormat="1" x14ac:dyDescent="0.25">
      <c r="F443" s="19"/>
      <c r="G443" s="19"/>
      <c r="H443" s="19"/>
      <c r="I443" s="19"/>
      <c r="J443" s="19"/>
      <c r="K443" s="19"/>
      <c r="L443" s="19"/>
    </row>
    <row r="444" spans="6:12" s="17" customFormat="1" x14ac:dyDescent="0.25">
      <c r="F444" s="19"/>
      <c r="G444" s="19"/>
      <c r="H444" s="19"/>
      <c r="I444" s="19"/>
      <c r="J444" s="19"/>
      <c r="K444" s="19"/>
      <c r="L444" s="19"/>
    </row>
    <row r="445" spans="6:12" s="17" customFormat="1" x14ac:dyDescent="0.25">
      <c r="F445" s="19"/>
      <c r="G445" s="19"/>
      <c r="H445" s="19"/>
      <c r="I445" s="19"/>
      <c r="J445" s="19"/>
      <c r="K445" s="19"/>
      <c r="L445" s="19"/>
    </row>
    <row r="446" spans="6:12" s="17" customFormat="1" x14ac:dyDescent="0.25">
      <c r="F446" s="19"/>
      <c r="G446" s="19"/>
      <c r="H446" s="19"/>
      <c r="I446" s="19"/>
      <c r="J446" s="19"/>
      <c r="K446" s="19"/>
      <c r="L446" s="19"/>
    </row>
    <row r="447" spans="6:12" s="17" customFormat="1" x14ac:dyDescent="0.25">
      <c r="F447" s="19"/>
      <c r="G447" s="19"/>
      <c r="H447" s="19"/>
      <c r="I447" s="19"/>
      <c r="J447" s="19"/>
      <c r="K447" s="19"/>
      <c r="L447" s="19"/>
    </row>
    <row r="448" spans="6:12" s="17" customFormat="1" x14ac:dyDescent="0.25">
      <c r="F448" s="19"/>
      <c r="G448" s="19"/>
      <c r="H448" s="19"/>
      <c r="I448" s="19"/>
      <c r="J448" s="19"/>
      <c r="K448" s="19"/>
      <c r="L448" s="19"/>
    </row>
    <row r="449" spans="6:12" s="17" customFormat="1" x14ac:dyDescent="0.25">
      <c r="F449" s="19"/>
      <c r="G449" s="19"/>
      <c r="H449" s="19"/>
      <c r="I449" s="19"/>
      <c r="J449" s="19"/>
      <c r="K449" s="19"/>
      <c r="L449" s="19"/>
    </row>
    <row r="450" spans="6:12" s="17" customFormat="1" x14ac:dyDescent="0.25">
      <c r="F450" s="19"/>
      <c r="G450" s="19"/>
      <c r="H450" s="19"/>
      <c r="I450" s="19"/>
      <c r="J450" s="19"/>
      <c r="K450" s="19"/>
      <c r="L450" s="19"/>
    </row>
    <row r="451" spans="6:12" s="17" customFormat="1" x14ac:dyDescent="0.25">
      <c r="F451" s="19"/>
      <c r="G451" s="19"/>
      <c r="H451" s="19"/>
      <c r="I451" s="19"/>
      <c r="J451" s="19"/>
      <c r="K451" s="19"/>
      <c r="L451" s="19"/>
    </row>
    <row r="452" spans="6:12" s="17" customFormat="1" x14ac:dyDescent="0.25">
      <c r="F452" s="19"/>
      <c r="G452" s="19"/>
      <c r="H452" s="19"/>
      <c r="I452" s="19"/>
      <c r="J452" s="19"/>
      <c r="K452" s="19"/>
      <c r="L452" s="19"/>
    </row>
    <row r="453" spans="6:12" s="17" customFormat="1" x14ac:dyDescent="0.25">
      <c r="F453" s="19"/>
      <c r="G453" s="19"/>
      <c r="H453" s="19"/>
      <c r="I453" s="19"/>
      <c r="J453" s="19"/>
      <c r="K453" s="19"/>
      <c r="L453" s="19"/>
    </row>
    <row r="454" spans="6:12" s="17" customFormat="1" x14ac:dyDescent="0.25">
      <c r="F454" s="19"/>
      <c r="G454" s="19"/>
      <c r="H454" s="19"/>
      <c r="I454" s="19"/>
      <c r="J454" s="19"/>
      <c r="K454" s="19"/>
      <c r="L454" s="19"/>
    </row>
    <row r="455" spans="6:12" s="17" customFormat="1" x14ac:dyDescent="0.25">
      <c r="F455" s="19"/>
      <c r="G455" s="19"/>
      <c r="H455" s="19"/>
      <c r="I455" s="19"/>
      <c r="J455" s="19"/>
      <c r="K455" s="19"/>
      <c r="L455" s="19"/>
    </row>
    <row r="456" spans="6:12" s="17" customFormat="1" x14ac:dyDescent="0.25">
      <c r="F456" s="19"/>
      <c r="G456" s="19"/>
      <c r="H456" s="19"/>
      <c r="I456" s="19"/>
      <c r="J456" s="19"/>
      <c r="K456" s="19"/>
      <c r="L456" s="19"/>
    </row>
    <row r="457" spans="6:12" s="17" customFormat="1" x14ac:dyDescent="0.25">
      <c r="F457" s="19"/>
      <c r="G457" s="19"/>
      <c r="H457" s="19"/>
      <c r="I457" s="19"/>
      <c r="J457" s="19"/>
      <c r="K457" s="19"/>
      <c r="L457" s="19"/>
    </row>
    <row r="458" spans="6:12" s="17" customFormat="1" x14ac:dyDescent="0.25">
      <c r="F458" s="19"/>
      <c r="G458" s="19"/>
      <c r="H458" s="19"/>
      <c r="I458" s="19"/>
      <c r="J458" s="19"/>
      <c r="K458" s="19"/>
      <c r="L458" s="19"/>
    </row>
    <row r="459" spans="6:12" s="17" customFormat="1" x14ac:dyDescent="0.25">
      <c r="F459" s="19"/>
      <c r="G459" s="19"/>
      <c r="H459" s="19"/>
      <c r="I459" s="19"/>
      <c r="J459" s="19"/>
      <c r="K459" s="19"/>
      <c r="L459" s="19"/>
    </row>
    <row r="460" spans="6:12" s="17" customFormat="1" x14ac:dyDescent="0.25">
      <c r="F460" s="19"/>
      <c r="G460" s="19"/>
      <c r="H460" s="19"/>
      <c r="I460" s="19"/>
      <c r="J460" s="19"/>
      <c r="K460" s="19"/>
      <c r="L460" s="19"/>
    </row>
    <row r="461" spans="6:12" s="17" customFormat="1" x14ac:dyDescent="0.25">
      <c r="F461" s="19"/>
      <c r="G461" s="19"/>
      <c r="H461" s="19"/>
      <c r="I461" s="19"/>
      <c r="J461" s="19"/>
      <c r="K461" s="19"/>
      <c r="L461" s="19"/>
    </row>
    <row r="462" spans="6:12" s="17" customFormat="1" x14ac:dyDescent="0.25">
      <c r="F462" s="19"/>
      <c r="G462" s="19"/>
      <c r="H462" s="19"/>
      <c r="I462" s="19"/>
      <c r="J462" s="19"/>
      <c r="K462" s="19"/>
      <c r="L462" s="19"/>
    </row>
    <row r="463" spans="6:12" s="17" customFormat="1" x14ac:dyDescent="0.25">
      <c r="F463" s="19"/>
      <c r="G463" s="19"/>
      <c r="H463" s="19"/>
      <c r="I463" s="19"/>
      <c r="J463" s="19"/>
      <c r="K463" s="19"/>
      <c r="L463" s="19"/>
    </row>
    <row r="464" spans="6:12" s="17" customFormat="1" x14ac:dyDescent="0.25">
      <c r="F464" s="19"/>
      <c r="G464" s="19"/>
      <c r="H464" s="19"/>
      <c r="I464" s="19"/>
      <c r="J464" s="19"/>
      <c r="K464" s="19"/>
      <c r="L464" s="19"/>
    </row>
    <row r="465" spans="6:12" s="17" customFormat="1" x14ac:dyDescent="0.25">
      <c r="F465" s="19"/>
      <c r="G465" s="19"/>
      <c r="H465" s="19"/>
      <c r="I465" s="19"/>
      <c r="J465" s="19"/>
      <c r="K465" s="19"/>
      <c r="L465" s="19"/>
    </row>
    <row r="466" spans="6:12" s="17" customFormat="1" x14ac:dyDescent="0.25">
      <c r="F466" s="19"/>
      <c r="G466" s="19"/>
      <c r="H466" s="19"/>
      <c r="I466" s="19"/>
      <c r="J466" s="19"/>
      <c r="K466" s="19"/>
      <c r="L466" s="19"/>
    </row>
    <row r="467" spans="6:12" s="17" customFormat="1" x14ac:dyDescent="0.25">
      <c r="F467" s="19"/>
      <c r="G467" s="19"/>
      <c r="H467" s="19"/>
      <c r="I467" s="19"/>
      <c r="J467" s="19"/>
      <c r="K467" s="19"/>
      <c r="L467" s="19"/>
    </row>
    <row r="468" spans="6:12" s="17" customFormat="1" x14ac:dyDescent="0.25">
      <c r="F468" s="19"/>
      <c r="G468" s="19"/>
      <c r="H468" s="19"/>
      <c r="I468" s="19"/>
      <c r="J468" s="19"/>
      <c r="K468" s="19"/>
      <c r="L468" s="19"/>
    </row>
    <row r="469" spans="6:12" s="17" customFormat="1" x14ac:dyDescent="0.25">
      <c r="F469" s="19"/>
      <c r="G469" s="19"/>
      <c r="H469" s="19"/>
      <c r="I469" s="19"/>
      <c r="J469" s="19"/>
      <c r="K469" s="19"/>
      <c r="L469" s="19"/>
    </row>
    <row r="470" spans="6:12" s="17" customFormat="1" x14ac:dyDescent="0.25">
      <c r="F470" s="19"/>
      <c r="G470" s="19"/>
      <c r="H470" s="19"/>
      <c r="I470" s="19"/>
      <c r="J470" s="19"/>
      <c r="K470" s="19"/>
      <c r="L470" s="19"/>
    </row>
    <row r="471" spans="6:12" s="17" customFormat="1" x14ac:dyDescent="0.25">
      <c r="F471" s="19"/>
      <c r="G471" s="19"/>
      <c r="H471" s="19"/>
      <c r="I471" s="19"/>
      <c r="J471" s="19"/>
      <c r="K471" s="19"/>
      <c r="L471" s="19"/>
    </row>
    <row r="472" spans="6:12" s="17" customFormat="1" x14ac:dyDescent="0.25">
      <c r="F472" s="19"/>
      <c r="G472" s="19"/>
      <c r="H472" s="19"/>
      <c r="I472" s="19"/>
      <c r="J472" s="19"/>
      <c r="K472" s="19"/>
      <c r="L472" s="19"/>
    </row>
    <row r="473" spans="6:12" s="17" customFormat="1" x14ac:dyDescent="0.25">
      <c r="F473" s="19"/>
      <c r="G473" s="19"/>
      <c r="H473" s="19"/>
      <c r="I473" s="19"/>
      <c r="J473" s="19"/>
      <c r="K473" s="19"/>
      <c r="L473" s="19"/>
    </row>
    <row r="474" spans="6:12" s="17" customFormat="1" x14ac:dyDescent="0.25">
      <c r="F474" s="19"/>
      <c r="G474" s="19"/>
      <c r="H474" s="19"/>
      <c r="I474" s="19"/>
      <c r="J474" s="19"/>
      <c r="K474" s="19"/>
      <c r="L474" s="19"/>
    </row>
    <row r="475" spans="6:12" s="17" customFormat="1" x14ac:dyDescent="0.25">
      <c r="F475" s="19"/>
      <c r="G475" s="19"/>
      <c r="H475" s="19"/>
      <c r="I475" s="19"/>
      <c r="J475" s="19"/>
      <c r="K475" s="19"/>
      <c r="L475" s="19"/>
    </row>
    <row r="476" spans="6:12" s="17" customFormat="1" x14ac:dyDescent="0.25">
      <c r="F476" s="19"/>
      <c r="G476" s="19"/>
      <c r="H476" s="19"/>
      <c r="I476" s="19"/>
      <c r="J476" s="19"/>
      <c r="K476" s="19"/>
      <c r="L476" s="19"/>
    </row>
    <row r="477" spans="6:12" s="17" customFormat="1" x14ac:dyDescent="0.25">
      <c r="F477" s="19"/>
      <c r="G477" s="19"/>
      <c r="H477" s="19"/>
      <c r="I477" s="19"/>
      <c r="J477" s="19"/>
      <c r="K477" s="19"/>
      <c r="L477" s="19"/>
    </row>
    <row r="478" spans="6:12" s="17" customFormat="1" x14ac:dyDescent="0.25">
      <c r="F478" s="19"/>
      <c r="G478" s="19"/>
      <c r="H478" s="19"/>
      <c r="I478" s="19"/>
      <c r="J478" s="19"/>
      <c r="K478" s="19"/>
      <c r="L478" s="19"/>
    </row>
    <row r="479" spans="6:12" s="17" customFormat="1" x14ac:dyDescent="0.25">
      <c r="F479" s="19"/>
      <c r="G479" s="19"/>
      <c r="H479" s="19"/>
      <c r="I479" s="19"/>
      <c r="J479" s="19"/>
      <c r="K479" s="19"/>
      <c r="L479" s="19"/>
    </row>
    <row r="480" spans="6:12" s="17" customFormat="1" x14ac:dyDescent="0.25">
      <c r="F480" s="19"/>
      <c r="G480" s="19"/>
      <c r="H480" s="19"/>
      <c r="I480" s="19"/>
      <c r="J480" s="19"/>
      <c r="K480" s="19"/>
      <c r="L480" s="19"/>
    </row>
    <row r="481" spans="6:12" s="17" customFormat="1" x14ac:dyDescent="0.25">
      <c r="F481" s="19"/>
      <c r="G481" s="19"/>
      <c r="H481" s="19"/>
      <c r="I481" s="19"/>
      <c r="J481" s="19"/>
      <c r="K481" s="19"/>
      <c r="L481" s="19"/>
    </row>
    <row r="482" spans="6:12" s="17" customFormat="1" x14ac:dyDescent="0.25">
      <c r="F482" s="19"/>
      <c r="G482" s="19"/>
      <c r="H482" s="19"/>
      <c r="I482" s="19"/>
      <c r="J482" s="19"/>
      <c r="K482" s="19"/>
      <c r="L482" s="19"/>
    </row>
    <row r="483" spans="6:12" s="17" customFormat="1" x14ac:dyDescent="0.25">
      <c r="F483" s="19"/>
      <c r="G483" s="19"/>
      <c r="H483" s="19"/>
      <c r="I483" s="19"/>
      <c r="J483" s="19"/>
      <c r="K483" s="19"/>
      <c r="L483" s="19"/>
    </row>
    <row r="484" spans="6:12" s="17" customFormat="1" x14ac:dyDescent="0.25">
      <c r="F484" s="19"/>
      <c r="G484" s="19"/>
      <c r="H484" s="19"/>
      <c r="I484" s="19"/>
      <c r="J484" s="19"/>
      <c r="K484" s="19"/>
      <c r="L484" s="19"/>
    </row>
    <row r="485" spans="6:12" s="17" customFormat="1" x14ac:dyDescent="0.25">
      <c r="F485" s="19"/>
      <c r="G485" s="19"/>
      <c r="H485" s="19"/>
      <c r="I485" s="19"/>
      <c r="J485" s="19"/>
      <c r="K485" s="19"/>
      <c r="L485" s="19"/>
    </row>
    <row r="486" spans="6:12" s="17" customFormat="1" x14ac:dyDescent="0.25">
      <c r="F486" s="19"/>
      <c r="G486" s="19"/>
      <c r="H486" s="19"/>
      <c r="I486" s="19"/>
      <c r="J486" s="19"/>
      <c r="K486" s="19"/>
      <c r="L486" s="19"/>
    </row>
    <row r="487" spans="6:12" s="17" customFormat="1" x14ac:dyDescent="0.25">
      <c r="F487" s="19"/>
      <c r="G487" s="19"/>
      <c r="H487" s="19"/>
      <c r="I487" s="19"/>
      <c r="J487" s="19"/>
      <c r="K487" s="19"/>
      <c r="L487" s="19"/>
    </row>
    <row r="488" spans="6:12" s="17" customFormat="1" x14ac:dyDescent="0.25">
      <c r="F488" s="19"/>
      <c r="G488" s="19"/>
      <c r="H488" s="19"/>
      <c r="I488" s="19"/>
      <c r="J488" s="19"/>
      <c r="K488" s="19"/>
      <c r="L488" s="19"/>
    </row>
    <row r="489" spans="6:12" s="17" customFormat="1" x14ac:dyDescent="0.25">
      <c r="F489" s="19"/>
      <c r="G489" s="19"/>
      <c r="H489" s="19"/>
      <c r="I489" s="19"/>
      <c r="J489" s="19"/>
      <c r="K489" s="19"/>
      <c r="L489" s="19"/>
    </row>
    <row r="490" spans="6:12" s="17" customFormat="1" x14ac:dyDescent="0.25">
      <c r="F490" s="19"/>
      <c r="G490" s="19"/>
      <c r="H490" s="19"/>
      <c r="I490" s="19"/>
      <c r="J490" s="19"/>
      <c r="K490" s="19"/>
      <c r="L490" s="19"/>
    </row>
    <row r="491" spans="6:12" s="17" customFormat="1" x14ac:dyDescent="0.25">
      <c r="F491" s="19"/>
      <c r="G491" s="19"/>
      <c r="H491" s="19"/>
      <c r="I491" s="19"/>
      <c r="J491" s="19"/>
      <c r="K491" s="19"/>
      <c r="L491" s="19"/>
    </row>
    <row r="492" spans="6:12" s="17" customFormat="1" x14ac:dyDescent="0.25">
      <c r="F492" s="19"/>
      <c r="G492" s="19"/>
      <c r="H492" s="19"/>
      <c r="I492" s="19"/>
      <c r="J492" s="19"/>
      <c r="K492" s="19"/>
      <c r="L492" s="19"/>
    </row>
    <row r="493" spans="6:12" s="17" customFormat="1" x14ac:dyDescent="0.25">
      <c r="F493" s="19"/>
      <c r="G493" s="19"/>
      <c r="H493" s="19"/>
      <c r="I493" s="19"/>
      <c r="J493" s="19"/>
      <c r="K493" s="19"/>
      <c r="L493" s="19"/>
    </row>
    <row r="494" spans="6:12" s="17" customFormat="1" x14ac:dyDescent="0.25">
      <c r="F494" s="19"/>
      <c r="G494" s="19"/>
      <c r="H494" s="19"/>
      <c r="I494" s="19"/>
      <c r="J494" s="19"/>
      <c r="K494" s="19"/>
      <c r="L494" s="19"/>
    </row>
    <row r="495" spans="6:12" s="17" customFormat="1" x14ac:dyDescent="0.25">
      <c r="F495" s="19"/>
      <c r="G495" s="19"/>
      <c r="H495" s="19"/>
      <c r="I495" s="19"/>
      <c r="J495" s="19"/>
      <c r="K495" s="19"/>
      <c r="L495" s="19"/>
    </row>
    <row r="496" spans="6:12" s="17" customFormat="1" x14ac:dyDescent="0.25">
      <c r="F496" s="19"/>
      <c r="G496" s="19"/>
      <c r="H496" s="19"/>
      <c r="I496" s="19"/>
      <c r="J496" s="19"/>
      <c r="K496" s="19"/>
      <c r="L496" s="19"/>
    </row>
    <row r="497" spans="6:12" s="17" customFormat="1" x14ac:dyDescent="0.25">
      <c r="F497" s="19"/>
      <c r="G497" s="19"/>
      <c r="H497" s="19"/>
      <c r="I497" s="19"/>
      <c r="J497" s="19"/>
      <c r="K497" s="19"/>
      <c r="L497" s="19"/>
    </row>
    <row r="498" spans="6:12" s="17" customFormat="1" x14ac:dyDescent="0.25">
      <c r="F498" s="19"/>
      <c r="G498" s="19"/>
      <c r="H498" s="19"/>
      <c r="I498" s="19"/>
      <c r="J498" s="19"/>
      <c r="K498" s="19"/>
      <c r="L498" s="19"/>
    </row>
    <row r="499" spans="6:12" s="17" customFormat="1" x14ac:dyDescent="0.25">
      <c r="F499" s="19"/>
      <c r="G499" s="19"/>
      <c r="H499" s="19"/>
      <c r="I499" s="19"/>
      <c r="J499" s="19"/>
      <c r="K499" s="19"/>
      <c r="L499" s="19"/>
    </row>
    <row r="500" spans="6:12" s="17" customFormat="1" x14ac:dyDescent="0.25">
      <c r="F500" s="19"/>
      <c r="G500" s="19"/>
      <c r="H500" s="19"/>
      <c r="I500" s="19"/>
      <c r="J500" s="19"/>
      <c r="K500" s="19"/>
      <c r="L500" s="19"/>
    </row>
    <row r="501" spans="6:12" s="17" customFormat="1" x14ac:dyDescent="0.25">
      <c r="F501" s="19"/>
      <c r="G501" s="19"/>
      <c r="H501" s="19"/>
      <c r="I501" s="19"/>
      <c r="J501" s="19"/>
      <c r="K501" s="19"/>
      <c r="L501" s="19"/>
    </row>
    <row r="502" spans="6:12" s="17" customFormat="1" x14ac:dyDescent="0.25">
      <c r="F502" s="19"/>
      <c r="G502" s="19"/>
      <c r="H502" s="19"/>
      <c r="I502" s="19"/>
      <c r="J502" s="19"/>
      <c r="K502" s="19"/>
      <c r="L502" s="19"/>
    </row>
    <row r="503" spans="6:12" s="17" customFormat="1" x14ac:dyDescent="0.25">
      <c r="F503" s="19"/>
      <c r="G503" s="19"/>
      <c r="H503" s="19"/>
      <c r="I503" s="19"/>
      <c r="J503" s="19"/>
      <c r="K503" s="19"/>
      <c r="L503" s="19"/>
    </row>
    <row r="504" spans="6:12" s="17" customFormat="1" x14ac:dyDescent="0.25">
      <c r="F504" s="19"/>
      <c r="G504" s="19"/>
      <c r="H504" s="19"/>
      <c r="I504" s="19"/>
      <c r="J504" s="19"/>
      <c r="K504" s="19"/>
      <c r="L504" s="19"/>
    </row>
    <row r="505" spans="6:12" s="17" customFormat="1" x14ac:dyDescent="0.25">
      <c r="F505" s="19"/>
      <c r="G505" s="19"/>
      <c r="H505" s="19"/>
      <c r="I505" s="19"/>
      <c r="J505" s="19"/>
      <c r="K505" s="19"/>
      <c r="L505" s="19"/>
    </row>
    <row r="506" spans="6:12" s="17" customFormat="1" x14ac:dyDescent="0.25">
      <c r="F506" s="19"/>
      <c r="G506" s="19"/>
      <c r="H506" s="19"/>
      <c r="I506" s="19"/>
      <c r="J506" s="19"/>
      <c r="K506" s="19"/>
      <c r="L506" s="19"/>
    </row>
    <row r="507" spans="6:12" s="17" customFormat="1" x14ac:dyDescent="0.25">
      <c r="F507" s="19"/>
      <c r="G507" s="19"/>
      <c r="H507" s="19"/>
      <c r="I507" s="19"/>
      <c r="J507" s="19"/>
      <c r="K507" s="19"/>
      <c r="L507" s="19"/>
    </row>
    <row r="508" spans="6:12" s="17" customFormat="1" x14ac:dyDescent="0.25">
      <c r="F508" s="19"/>
      <c r="G508" s="19"/>
      <c r="H508" s="19"/>
      <c r="I508" s="19"/>
      <c r="J508" s="19"/>
      <c r="K508" s="19"/>
      <c r="L508" s="19"/>
    </row>
    <row r="509" spans="6:12" s="17" customFormat="1" x14ac:dyDescent="0.25">
      <c r="F509" s="19"/>
      <c r="G509" s="19"/>
      <c r="H509" s="19"/>
      <c r="I509" s="19"/>
      <c r="J509" s="19"/>
      <c r="K509" s="19"/>
      <c r="L509" s="19"/>
    </row>
    <row r="510" spans="6:12" s="17" customFormat="1" x14ac:dyDescent="0.25">
      <c r="F510" s="19"/>
      <c r="G510" s="19"/>
      <c r="H510" s="19"/>
      <c r="I510" s="19"/>
      <c r="J510" s="19"/>
      <c r="K510" s="19"/>
      <c r="L510" s="19"/>
    </row>
    <row r="511" spans="6:12" s="17" customFormat="1" x14ac:dyDescent="0.25">
      <c r="F511" s="19"/>
      <c r="G511" s="19"/>
      <c r="H511" s="19"/>
      <c r="I511" s="19"/>
      <c r="J511" s="19"/>
      <c r="K511" s="19"/>
      <c r="L511" s="19"/>
    </row>
    <row r="512" spans="6:12" s="17" customFormat="1" x14ac:dyDescent="0.25">
      <c r="F512" s="19"/>
      <c r="G512" s="19"/>
      <c r="H512" s="19"/>
      <c r="I512" s="19"/>
      <c r="J512" s="19"/>
      <c r="K512" s="19"/>
      <c r="L512" s="19"/>
    </row>
    <row r="513" spans="6:12" s="17" customFormat="1" x14ac:dyDescent="0.25">
      <c r="F513" s="19"/>
      <c r="G513" s="19"/>
      <c r="H513" s="19"/>
      <c r="I513" s="19"/>
      <c r="J513" s="19"/>
      <c r="K513" s="19"/>
      <c r="L513" s="19"/>
    </row>
    <row r="514" spans="6:12" s="17" customFormat="1" x14ac:dyDescent="0.25">
      <c r="F514" s="19"/>
      <c r="G514" s="19"/>
      <c r="H514" s="19"/>
      <c r="I514" s="19"/>
      <c r="J514" s="19"/>
      <c r="K514" s="19"/>
      <c r="L514" s="19"/>
    </row>
    <row r="515" spans="6:12" s="17" customFormat="1" x14ac:dyDescent="0.25">
      <c r="F515" s="19"/>
      <c r="G515" s="19"/>
      <c r="H515" s="19"/>
      <c r="I515" s="19"/>
      <c r="J515" s="19"/>
      <c r="K515" s="19"/>
      <c r="L515" s="19"/>
    </row>
    <row r="516" spans="6:12" s="17" customFormat="1" x14ac:dyDescent="0.25">
      <c r="F516" s="19"/>
      <c r="G516" s="19"/>
      <c r="H516" s="19"/>
      <c r="I516" s="19"/>
      <c r="J516" s="19"/>
      <c r="K516" s="19"/>
      <c r="L516" s="19"/>
    </row>
    <row r="517" spans="6:12" s="17" customFormat="1" x14ac:dyDescent="0.25">
      <c r="F517" s="19"/>
      <c r="G517" s="19"/>
      <c r="H517" s="19"/>
      <c r="I517" s="19"/>
      <c r="J517" s="19"/>
      <c r="K517" s="19"/>
      <c r="L517" s="19"/>
    </row>
    <row r="518" spans="6:12" s="17" customFormat="1" x14ac:dyDescent="0.25">
      <c r="F518" s="19"/>
      <c r="G518" s="19"/>
      <c r="H518" s="19"/>
      <c r="I518" s="19"/>
      <c r="J518" s="19"/>
      <c r="K518" s="19"/>
      <c r="L518" s="19"/>
    </row>
    <row r="519" spans="6:12" s="17" customFormat="1" x14ac:dyDescent="0.25">
      <c r="F519" s="19"/>
      <c r="G519" s="19"/>
      <c r="H519" s="19"/>
      <c r="I519" s="19"/>
      <c r="J519" s="19"/>
      <c r="K519" s="19"/>
      <c r="L519" s="19"/>
    </row>
    <row r="520" spans="6:12" s="17" customFormat="1" x14ac:dyDescent="0.25">
      <c r="F520" s="19"/>
      <c r="G520" s="19"/>
      <c r="H520" s="19"/>
      <c r="I520" s="19"/>
      <c r="J520" s="19"/>
      <c r="K520" s="19"/>
      <c r="L520" s="19"/>
    </row>
    <row r="521" spans="6:12" s="17" customFormat="1" x14ac:dyDescent="0.25">
      <c r="F521" s="19"/>
      <c r="G521" s="19"/>
      <c r="H521" s="19"/>
      <c r="I521" s="19"/>
      <c r="J521" s="19"/>
      <c r="K521" s="19"/>
      <c r="L521" s="19"/>
    </row>
    <row r="522" spans="6:12" s="17" customFormat="1" x14ac:dyDescent="0.25">
      <c r="F522" s="19"/>
      <c r="G522" s="19"/>
      <c r="H522" s="19"/>
      <c r="I522" s="19"/>
      <c r="J522" s="19"/>
      <c r="K522" s="19"/>
      <c r="L522" s="19"/>
    </row>
    <row r="523" spans="6:12" s="17" customFormat="1" x14ac:dyDescent="0.25">
      <c r="F523" s="19"/>
      <c r="G523" s="19"/>
      <c r="H523" s="19"/>
      <c r="I523" s="19"/>
      <c r="J523" s="19"/>
      <c r="K523" s="19"/>
      <c r="L523" s="19"/>
    </row>
    <row r="524" spans="6:12" s="17" customFormat="1" x14ac:dyDescent="0.25">
      <c r="F524" s="19"/>
      <c r="G524" s="19"/>
      <c r="H524" s="19"/>
      <c r="I524" s="19"/>
      <c r="J524" s="19"/>
      <c r="K524" s="19"/>
      <c r="L524" s="19"/>
    </row>
    <row r="525" spans="6:12" s="17" customFormat="1" x14ac:dyDescent="0.25">
      <c r="F525" s="19"/>
      <c r="G525" s="19"/>
      <c r="H525" s="19"/>
      <c r="I525" s="19"/>
      <c r="J525" s="19"/>
      <c r="K525" s="19"/>
      <c r="L525" s="19"/>
    </row>
    <row r="526" spans="6:12" s="17" customFormat="1" x14ac:dyDescent="0.25">
      <c r="F526" s="19"/>
      <c r="G526" s="19"/>
      <c r="H526" s="19"/>
      <c r="I526" s="19"/>
      <c r="J526" s="19"/>
      <c r="K526" s="19"/>
      <c r="L526" s="19"/>
    </row>
    <row r="527" spans="6:12" s="17" customFormat="1" x14ac:dyDescent="0.25">
      <c r="F527" s="19"/>
      <c r="G527" s="19"/>
      <c r="H527" s="19"/>
      <c r="I527" s="19"/>
      <c r="J527" s="19"/>
      <c r="K527" s="19"/>
      <c r="L527" s="19"/>
    </row>
    <row r="528" spans="6:12" s="17" customFormat="1" x14ac:dyDescent="0.25">
      <c r="F528" s="19"/>
      <c r="G528" s="19"/>
      <c r="H528" s="19"/>
      <c r="I528" s="19"/>
      <c r="J528" s="19"/>
      <c r="K528" s="19"/>
      <c r="L528" s="19"/>
    </row>
    <row r="529" spans="6:12" s="17" customFormat="1" x14ac:dyDescent="0.25">
      <c r="F529" s="19"/>
      <c r="G529" s="19"/>
      <c r="H529" s="19"/>
      <c r="I529" s="19"/>
      <c r="J529" s="19"/>
      <c r="K529" s="19"/>
      <c r="L529" s="19"/>
    </row>
    <row r="530" spans="6:12" s="17" customFormat="1" x14ac:dyDescent="0.25">
      <c r="F530" s="19"/>
      <c r="G530" s="19"/>
      <c r="H530" s="19"/>
      <c r="I530" s="19"/>
      <c r="J530" s="19"/>
      <c r="K530" s="19"/>
      <c r="L530" s="19"/>
    </row>
    <row r="531" spans="6:12" s="17" customFormat="1" x14ac:dyDescent="0.25">
      <c r="F531" s="19"/>
      <c r="G531" s="19"/>
      <c r="H531" s="19"/>
      <c r="I531" s="19"/>
      <c r="J531" s="19"/>
      <c r="K531" s="19"/>
      <c r="L531" s="19"/>
    </row>
    <row r="532" spans="6:12" s="17" customFormat="1" x14ac:dyDescent="0.25">
      <c r="F532" s="19"/>
      <c r="G532" s="19"/>
      <c r="H532" s="19"/>
      <c r="I532" s="19"/>
      <c r="J532" s="19"/>
      <c r="K532" s="19"/>
      <c r="L532" s="19"/>
    </row>
    <row r="533" spans="6:12" s="17" customFormat="1" x14ac:dyDescent="0.25">
      <c r="F533" s="19"/>
      <c r="G533" s="19"/>
      <c r="H533" s="19"/>
      <c r="I533" s="19"/>
      <c r="J533" s="19"/>
      <c r="K533" s="19"/>
      <c r="L533" s="19"/>
    </row>
    <row r="534" spans="6:12" s="17" customFormat="1" x14ac:dyDescent="0.25">
      <c r="F534" s="19"/>
      <c r="G534" s="19"/>
      <c r="H534" s="19"/>
      <c r="I534" s="19"/>
      <c r="J534" s="19"/>
      <c r="K534" s="19"/>
      <c r="L534" s="19"/>
    </row>
    <row r="535" spans="6:12" s="17" customFormat="1" x14ac:dyDescent="0.25">
      <c r="F535" s="19"/>
      <c r="G535" s="19"/>
      <c r="H535" s="19"/>
      <c r="I535" s="19"/>
      <c r="J535" s="19"/>
      <c r="K535" s="19"/>
      <c r="L535" s="19"/>
    </row>
    <row r="536" spans="6:12" s="17" customFormat="1" x14ac:dyDescent="0.25">
      <c r="F536" s="19"/>
      <c r="G536" s="19"/>
      <c r="H536" s="19"/>
      <c r="I536" s="19"/>
      <c r="J536" s="19"/>
      <c r="K536" s="19"/>
      <c r="L536" s="19"/>
    </row>
    <row r="537" spans="6:12" s="17" customFormat="1" x14ac:dyDescent="0.25">
      <c r="F537" s="19"/>
      <c r="G537" s="19"/>
      <c r="H537" s="19"/>
      <c r="I537" s="19"/>
      <c r="J537" s="19"/>
      <c r="K537" s="19"/>
      <c r="L537" s="19"/>
    </row>
    <row r="538" spans="6:12" s="17" customFormat="1" x14ac:dyDescent="0.25">
      <c r="F538" s="19"/>
      <c r="G538" s="19"/>
      <c r="H538" s="19"/>
      <c r="I538" s="19"/>
      <c r="J538" s="19"/>
      <c r="K538" s="19"/>
      <c r="L538" s="19"/>
    </row>
    <row r="539" spans="6:12" s="17" customFormat="1" x14ac:dyDescent="0.25">
      <c r="F539" s="19"/>
      <c r="G539" s="19"/>
      <c r="H539" s="19"/>
      <c r="I539" s="19"/>
      <c r="J539" s="19"/>
      <c r="K539" s="19"/>
      <c r="L539" s="19"/>
    </row>
    <row r="540" spans="6:12" s="17" customFormat="1" x14ac:dyDescent="0.25">
      <c r="F540" s="19"/>
      <c r="G540" s="19"/>
      <c r="H540" s="19"/>
      <c r="I540" s="19"/>
      <c r="J540" s="19"/>
      <c r="K540" s="19"/>
      <c r="L540" s="19"/>
    </row>
    <row r="541" spans="6:12" s="17" customFormat="1" x14ac:dyDescent="0.25">
      <c r="F541" s="19"/>
      <c r="G541" s="19"/>
      <c r="H541" s="19"/>
      <c r="I541" s="19"/>
      <c r="J541" s="19"/>
      <c r="K541" s="19"/>
      <c r="L541" s="19"/>
    </row>
    <row r="542" spans="6:12" s="17" customFormat="1" x14ac:dyDescent="0.25">
      <c r="F542" s="19"/>
      <c r="G542" s="19"/>
      <c r="H542" s="19"/>
      <c r="I542" s="19"/>
      <c r="J542" s="19"/>
      <c r="K542" s="19"/>
      <c r="L542" s="19"/>
    </row>
    <row r="543" spans="6:12" s="17" customFormat="1" x14ac:dyDescent="0.25">
      <c r="F543" s="19"/>
      <c r="G543" s="19"/>
      <c r="H543" s="19"/>
      <c r="I543" s="19"/>
      <c r="J543" s="19"/>
      <c r="K543" s="19"/>
      <c r="L543" s="19"/>
    </row>
    <row r="544" spans="6:12" s="17" customFormat="1" x14ac:dyDescent="0.25">
      <c r="F544" s="19"/>
      <c r="G544" s="19"/>
      <c r="H544" s="19"/>
      <c r="I544" s="19"/>
      <c r="J544" s="19"/>
      <c r="K544" s="19"/>
      <c r="L544" s="19"/>
    </row>
    <row r="545" spans="6:12" s="17" customFormat="1" x14ac:dyDescent="0.25">
      <c r="F545" s="19"/>
      <c r="G545" s="19"/>
      <c r="H545" s="19"/>
      <c r="I545" s="19"/>
      <c r="J545" s="19"/>
      <c r="K545" s="19"/>
      <c r="L545" s="19"/>
    </row>
    <row r="546" spans="6:12" s="17" customFormat="1" x14ac:dyDescent="0.25">
      <c r="F546" s="19"/>
      <c r="G546" s="19"/>
      <c r="H546" s="19"/>
      <c r="I546" s="19"/>
      <c r="J546" s="19"/>
      <c r="K546" s="19"/>
      <c r="L546" s="19"/>
    </row>
    <row r="547" spans="6:12" s="17" customFormat="1" x14ac:dyDescent="0.25">
      <c r="F547" s="19"/>
      <c r="G547" s="19"/>
      <c r="H547" s="19"/>
      <c r="I547" s="19"/>
      <c r="J547" s="19"/>
      <c r="K547" s="19"/>
      <c r="L547" s="19"/>
    </row>
    <row r="548" spans="6:12" s="17" customFormat="1" x14ac:dyDescent="0.25">
      <c r="F548" s="19"/>
      <c r="G548" s="19"/>
      <c r="H548" s="19"/>
      <c r="I548" s="19"/>
      <c r="J548" s="19"/>
      <c r="K548" s="19"/>
      <c r="L548" s="19"/>
    </row>
    <row r="549" spans="6:12" s="17" customFormat="1" x14ac:dyDescent="0.25">
      <c r="F549" s="19"/>
      <c r="G549" s="19"/>
      <c r="H549" s="19"/>
      <c r="I549" s="19"/>
      <c r="J549" s="19"/>
      <c r="K549" s="19"/>
      <c r="L549" s="19"/>
    </row>
    <row r="550" spans="6:12" s="17" customFormat="1" x14ac:dyDescent="0.25">
      <c r="F550" s="19"/>
      <c r="G550" s="19"/>
      <c r="H550" s="19"/>
      <c r="I550" s="19"/>
      <c r="J550" s="19"/>
      <c r="K550" s="19"/>
      <c r="L550" s="19"/>
    </row>
    <row r="551" spans="6:12" s="17" customFormat="1" x14ac:dyDescent="0.25">
      <c r="F551" s="19"/>
      <c r="G551" s="19"/>
      <c r="H551" s="19"/>
      <c r="I551" s="19"/>
      <c r="J551" s="19"/>
      <c r="K551" s="19"/>
      <c r="L551" s="19"/>
    </row>
    <row r="552" spans="6:12" s="17" customFormat="1" x14ac:dyDescent="0.25">
      <c r="F552" s="19"/>
      <c r="G552" s="19"/>
      <c r="H552" s="19"/>
      <c r="I552" s="19"/>
      <c r="J552" s="19"/>
      <c r="K552" s="19"/>
      <c r="L552" s="19"/>
    </row>
    <row r="553" spans="6:12" s="17" customFormat="1" x14ac:dyDescent="0.25">
      <c r="F553" s="19"/>
      <c r="G553" s="19"/>
      <c r="H553" s="19"/>
      <c r="I553" s="19"/>
      <c r="J553" s="19"/>
      <c r="K553" s="19"/>
      <c r="L553" s="19"/>
    </row>
    <row r="554" spans="6:12" s="17" customFormat="1" x14ac:dyDescent="0.25">
      <c r="F554" s="19"/>
      <c r="G554" s="19"/>
      <c r="H554" s="19"/>
      <c r="I554" s="19"/>
      <c r="J554" s="19"/>
      <c r="K554" s="19"/>
      <c r="L554" s="19"/>
    </row>
    <row r="555" spans="6:12" s="17" customFormat="1" x14ac:dyDescent="0.25">
      <c r="F555" s="19"/>
      <c r="G555" s="19"/>
      <c r="H555" s="19"/>
      <c r="I555" s="19"/>
      <c r="J555" s="19"/>
      <c r="K555" s="19"/>
      <c r="L555" s="19"/>
    </row>
    <row r="556" spans="6:12" s="17" customFormat="1" x14ac:dyDescent="0.25">
      <c r="F556" s="19"/>
      <c r="G556" s="19"/>
      <c r="H556" s="19"/>
      <c r="I556" s="19"/>
      <c r="J556" s="19"/>
      <c r="K556" s="19"/>
      <c r="L556" s="19"/>
    </row>
    <row r="557" spans="6:12" s="17" customFormat="1" x14ac:dyDescent="0.25">
      <c r="F557" s="19"/>
      <c r="G557" s="19"/>
      <c r="H557" s="19"/>
      <c r="I557" s="19"/>
      <c r="J557" s="19"/>
      <c r="K557" s="19"/>
      <c r="L557" s="19"/>
    </row>
    <row r="558" spans="6:12" s="17" customFormat="1" x14ac:dyDescent="0.25">
      <c r="F558" s="19"/>
      <c r="G558" s="19"/>
      <c r="H558" s="19"/>
      <c r="I558" s="19"/>
      <c r="J558" s="19"/>
      <c r="K558" s="19"/>
      <c r="L558" s="19"/>
    </row>
    <row r="559" spans="6:12" s="17" customFormat="1" x14ac:dyDescent="0.25">
      <c r="F559" s="19"/>
      <c r="G559" s="19"/>
      <c r="H559" s="19"/>
      <c r="I559" s="19"/>
      <c r="J559" s="19"/>
      <c r="K559" s="19"/>
      <c r="L559" s="19"/>
    </row>
    <row r="560" spans="6:12" s="17" customFormat="1" x14ac:dyDescent="0.25">
      <c r="F560" s="19"/>
      <c r="G560" s="19"/>
      <c r="H560" s="19"/>
      <c r="I560" s="19"/>
      <c r="J560" s="19"/>
      <c r="K560" s="19"/>
      <c r="L560" s="19"/>
    </row>
    <row r="561" spans="6:12" s="17" customFormat="1" x14ac:dyDescent="0.25">
      <c r="F561" s="19"/>
      <c r="G561" s="19"/>
      <c r="H561" s="19"/>
      <c r="I561" s="19"/>
      <c r="J561" s="19"/>
      <c r="K561" s="19"/>
      <c r="L561" s="19"/>
    </row>
    <row r="562" spans="6:12" s="17" customFormat="1" x14ac:dyDescent="0.25">
      <c r="F562" s="19"/>
      <c r="G562" s="19"/>
      <c r="H562" s="19"/>
      <c r="I562" s="19"/>
      <c r="J562" s="19"/>
      <c r="K562" s="19"/>
      <c r="L562" s="19"/>
    </row>
    <row r="563" spans="6:12" s="17" customFormat="1" x14ac:dyDescent="0.25">
      <c r="F563" s="19"/>
      <c r="G563" s="19"/>
      <c r="H563" s="19"/>
      <c r="I563" s="19"/>
      <c r="J563" s="19"/>
      <c r="K563" s="19"/>
      <c r="L563" s="19"/>
    </row>
    <row r="564" spans="6:12" s="17" customFormat="1" x14ac:dyDescent="0.25">
      <c r="F564" s="19"/>
      <c r="G564" s="19"/>
      <c r="H564" s="19"/>
      <c r="I564" s="19"/>
      <c r="J564" s="19"/>
      <c r="K564" s="19"/>
      <c r="L564" s="19"/>
    </row>
    <row r="565" spans="6:12" s="17" customFormat="1" x14ac:dyDescent="0.25">
      <c r="F565" s="19"/>
      <c r="G565" s="19"/>
      <c r="H565" s="19"/>
      <c r="I565" s="19"/>
      <c r="J565" s="19"/>
      <c r="K565" s="19"/>
      <c r="L565" s="19"/>
    </row>
    <row r="566" spans="6:12" s="17" customFormat="1" x14ac:dyDescent="0.25">
      <c r="F566" s="19"/>
      <c r="G566" s="19"/>
      <c r="H566" s="19"/>
      <c r="I566" s="19"/>
      <c r="J566" s="19"/>
      <c r="K566" s="19"/>
      <c r="L566" s="19"/>
    </row>
    <row r="567" spans="6:12" s="17" customFormat="1" x14ac:dyDescent="0.25">
      <c r="F567" s="19"/>
      <c r="G567" s="19"/>
      <c r="H567" s="19"/>
      <c r="I567" s="19"/>
      <c r="J567" s="19"/>
      <c r="K567" s="19"/>
      <c r="L567" s="19"/>
    </row>
    <row r="568" spans="6:12" s="17" customFormat="1" x14ac:dyDescent="0.25">
      <c r="F568" s="19"/>
      <c r="G568" s="19"/>
      <c r="H568" s="19"/>
      <c r="I568" s="19"/>
      <c r="J568" s="19"/>
      <c r="K568" s="19"/>
      <c r="L568" s="19"/>
    </row>
    <row r="569" spans="6:12" s="17" customFormat="1" x14ac:dyDescent="0.25">
      <c r="F569" s="19"/>
      <c r="G569" s="19"/>
      <c r="H569" s="19"/>
      <c r="I569" s="19"/>
      <c r="J569" s="19"/>
      <c r="K569" s="19"/>
      <c r="L569" s="19"/>
    </row>
    <row r="570" spans="6:12" s="17" customFormat="1" x14ac:dyDescent="0.25">
      <c r="F570" s="19"/>
      <c r="G570" s="19"/>
      <c r="H570" s="19"/>
      <c r="I570" s="19"/>
      <c r="J570" s="19"/>
      <c r="K570" s="19"/>
      <c r="L570" s="19"/>
    </row>
    <row r="571" spans="6:12" s="17" customFormat="1" x14ac:dyDescent="0.25">
      <c r="F571" s="19"/>
      <c r="G571" s="19"/>
      <c r="H571" s="19"/>
      <c r="I571" s="19"/>
      <c r="J571" s="19"/>
      <c r="K571" s="19"/>
      <c r="L571" s="19"/>
    </row>
    <row r="572" spans="6:12" s="17" customFormat="1" x14ac:dyDescent="0.25">
      <c r="F572" s="19"/>
      <c r="G572" s="19"/>
      <c r="H572" s="19"/>
      <c r="I572" s="19"/>
      <c r="J572" s="19"/>
      <c r="K572" s="19"/>
      <c r="L572" s="19"/>
    </row>
    <row r="573" spans="6:12" s="17" customFormat="1" x14ac:dyDescent="0.25">
      <c r="F573" s="19"/>
      <c r="G573" s="19"/>
      <c r="H573" s="19"/>
      <c r="I573" s="19"/>
      <c r="J573" s="19"/>
      <c r="K573" s="19"/>
      <c r="L573" s="19"/>
    </row>
    <row r="574" spans="6:12" s="17" customFormat="1" x14ac:dyDescent="0.25">
      <c r="F574" s="19"/>
      <c r="G574" s="19"/>
      <c r="H574" s="19"/>
      <c r="I574" s="19"/>
      <c r="J574" s="19"/>
      <c r="K574" s="19"/>
      <c r="L574" s="19"/>
    </row>
    <row r="575" spans="6:12" s="17" customFormat="1" x14ac:dyDescent="0.25">
      <c r="F575" s="19"/>
      <c r="G575" s="19"/>
      <c r="H575" s="19"/>
      <c r="I575" s="19"/>
      <c r="J575" s="19"/>
      <c r="K575" s="19"/>
      <c r="L575" s="19"/>
    </row>
    <row r="576" spans="6:12" s="17" customFormat="1" x14ac:dyDescent="0.25">
      <c r="F576" s="19"/>
      <c r="G576" s="19"/>
      <c r="H576" s="19"/>
      <c r="I576" s="19"/>
      <c r="J576" s="19"/>
      <c r="K576" s="19"/>
      <c r="L576" s="19"/>
    </row>
    <row r="577" spans="6:12" s="17" customFormat="1" x14ac:dyDescent="0.25">
      <c r="F577" s="19"/>
      <c r="G577" s="19"/>
      <c r="H577" s="19"/>
      <c r="I577" s="19"/>
      <c r="J577" s="19"/>
      <c r="K577" s="19"/>
      <c r="L577" s="19"/>
    </row>
    <row r="578" spans="6:12" s="17" customFormat="1" x14ac:dyDescent="0.25">
      <c r="F578" s="19"/>
      <c r="G578" s="19"/>
      <c r="H578" s="19"/>
      <c r="I578" s="19"/>
      <c r="J578" s="19"/>
      <c r="K578" s="19"/>
      <c r="L578" s="19"/>
    </row>
    <row r="579" spans="6:12" s="17" customFormat="1" x14ac:dyDescent="0.25">
      <c r="F579" s="19"/>
      <c r="G579" s="19"/>
      <c r="H579" s="19"/>
      <c r="I579" s="19"/>
      <c r="J579" s="19"/>
      <c r="K579" s="19"/>
      <c r="L579" s="19"/>
    </row>
    <row r="580" spans="6:12" s="17" customFormat="1" x14ac:dyDescent="0.25">
      <c r="F580" s="19"/>
      <c r="G580" s="19"/>
      <c r="H580" s="19"/>
      <c r="I580" s="19"/>
      <c r="J580" s="19"/>
      <c r="K580" s="19"/>
      <c r="L580" s="19"/>
    </row>
    <row r="581" spans="6:12" s="17" customFormat="1" x14ac:dyDescent="0.25">
      <c r="F581" s="19"/>
      <c r="G581" s="19"/>
      <c r="H581" s="19"/>
      <c r="I581" s="19"/>
      <c r="J581" s="19"/>
      <c r="K581" s="19"/>
      <c r="L581" s="19"/>
    </row>
    <row r="582" spans="6:12" s="17" customFormat="1" x14ac:dyDescent="0.25">
      <c r="F582" s="19"/>
      <c r="G582" s="19"/>
      <c r="H582" s="19"/>
      <c r="I582" s="19"/>
      <c r="J582" s="19"/>
      <c r="K582" s="19"/>
      <c r="L582" s="19"/>
    </row>
    <row r="583" spans="6:12" s="17" customFormat="1" x14ac:dyDescent="0.25">
      <c r="F583" s="19"/>
      <c r="G583" s="19"/>
      <c r="H583" s="19"/>
      <c r="I583" s="19"/>
      <c r="J583" s="19"/>
      <c r="K583" s="19"/>
      <c r="L583" s="19"/>
    </row>
    <row r="584" spans="6:12" s="17" customFormat="1" x14ac:dyDescent="0.25">
      <c r="F584" s="19"/>
      <c r="G584" s="19"/>
      <c r="H584" s="19"/>
      <c r="I584" s="19"/>
      <c r="J584" s="19"/>
      <c r="K584" s="19"/>
      <c r="L584" s="19"/>
    </row>
    <row r="585" spans="6:12" s="17" customFormat="1" x14ac:dyDescent="0.25">
      <c r="F585" s="19"/>
      <c r="G585" s="19"/>
      <c r="H585" s="19"/>
      <c r="I585" s="19"/>
      <c r="J585" s="19"/>
      <c r="K585" s="19"/>
      <c r="L585" s="19"/>
    </row>
    <row r="586" spans="6:12" s="17" customFormat="1" x14ac:dyDescent="0.25">
      <c r="F586" s="19"/>
      <c r="G586" s="19"/>
      <c r="H586" s="19"/>
      <c r="I586" s="19"/>
      <c r="J586" s="19"/>
      <c r="K586" s="19"/>
      <c r="L586" s="19"/>
    </row>
    <row r="587" spans="6:12" s="17" customFormat="1" x14ac:dyDescent="0.25">
      <c r="F587" s="19"/>
      <c r="G587" s="19"/>
      <c r="H587" s="19"/>
      <c r="I587" s="19"/>
      <c r="J587" s="19"/>
      <c r="K587" s="19"/>
      <c r="L587" s="19"/>
    </row>
    <row r="588" spans="6:12" s="17" customFormat="1" x14ac:dyDescent="0.25">
      <c r="F588" s="19"/>
      <c r="G588" s="19"/>
      <c r="H588" s="19"/>
      <c r="I588" s="19"/>
      <c r="J588" s="19"/>
      <c r="K588" s="19"/>
      <c r="L588" s="19"/>
    </row>
    <row r="589" spans="6:12" s="17" customFormat="1" x14ac:dyDescent="0.25">
      <c r="F589" s="19"/>
      <c r="G589" s="19"/>
      <c r="H589" s="19"/>
      <c r="I589" s="19"/>
      <c r="J589" s="19"/>
      <c r="K589" s="19"/>
      <c r="L589" s="19"/>
    </row>
    <row r="590" spans="6:12" s="17" customFormat="1" x14ac:dyDescent="0.25">
      <c r="F590" s="19"/>
      <c r="G590" s="19"/>
      <c r="H590" s="19"/>
      <c r="I590" s="19"/>
      <c r="J590" s="19"/>
      <c r="K590" s="19"/>
      <c r="L590" s="19"/>
    </row>
    <row r="591" spans="6:12" s="17" customFormat="1" x14ac:dyDescent="0.25">
      <c r="F591" s="19"/>
      <c r="G591" s="19"/>
      <c r="H591" s="19"/>
      <c r="I591" s="19"/>
      <c r="J591" s="19"/>
      <c r="K591" s="19"/>
      <c r="L591" s="19"/>
    </row>
    <row r="592" spans="6:12" s="17" customFormat="1" x14ac:dyDescent="0.25">
      <c r="F592" s="19"/>
      <c r="G592" s="19"/>
      <c r="H592" s="19"/>
      <c r="I592" s="19"/>
      <c r="J592" s="19"/>
      <c r="K592" s="19"/>
      <c r="L592" s="19"/>
    </row>
    <row r="593" spans="6:12" s="17" customFormat="1" x14ac:dyDescent="0.25">
      <c r="F593" s="19"/>
      <c r="G593" s="19"/>
      <c r="H593" s="19"/>
      <c r="I593" s="19"/>
      <c r="J593" s="19"/>
      <c r="K593" s="19"/>
      <c r="L593" s="19"/>
    </row>
    <row r="594" spans="6:12" s="17" customFormat="1" x14ac:dyDescent="0.25">
      <c r="F594" s="19"/>
      <c r="G594" s="19"/>
      <c r="H594" s="19"/>
      <c r="I594" s="19"/>
      <c r="J594" s="19"/>
      <c r="K594" s="19"/>
      <c r="L594" s="19"/>
    </row>
    <row r="595" spans="6:12" s="17" customFormat="1" x14ac:dyDescent="0.25">
      <c r="F595" s="19"/>
      <c r="G595" s="19"/>
      <c r="H595" s="19"/>
      <c r="I595" s="19"/>
      <c r="J595" s="19"/>
      <c r="K595" s="19"/>
      <c r="L595" s="19"/>
    </row>
    <row r="596" spans="6:12" s="17" customFormat="1" x14ac:dyDescent="0.25">
      <c r="F596" s="19"/>
      <c r="G596" s="19"/>
      <c r="H596" s="19"/>
      <c r="I596" s="19"/>
      <c r="J596" s="19"/>
      <c r="K596" s="19"/>
      <c r="L596" s="19"/>
    </row>
    <row r="597" spans="6:12" s="17" customFormat="1" x14ac:dyDescent="0.25">
      <c r="F597" s="19"/>
      <c r="G597" s="19"/>
      <c r="H597" s="19"/>
      <c r="I597" s="19"/>
      <c r="J597" s="19"/>
      <c r="K597" s="19"/>
      <c r="L597" s="19"/>
    </row>
    <row r="598" spans="6:12" s="17" customFormat="1" x14ac:dyDescent="0.25">
      <c r="F598" s="19"/>
      <c r="G598" s="19"/>
      <c r="H598" s="19"/>
      <c r="I598" s="19"/>
      <c r="J598" s="19"/>
      <c r="K598" s="19"/>
      <c r="L598" s="19"/>
    </row>
    <row r="599" spans="6:12" s="17" customFormat="1" x14ac:dyDescent="0.25">
      <c r="F599" s="19"/>
      <c r="G599" s="19"/>
      <c r="H599" s="19"/>
      <c r="I599" s="19"/>
      <c r="J599" s="19"/>
      <c r="K599" s="19"/>
      <c r="L599" s="19"/>
    </row>
    <row r="600" spans="6:12" s="17" customFormat="1" x14ac:dyDescent="0.25">
      <c r="F600" s="19"/>
      <c r="G600" s="19"/>
      <c r="H600" s="19"/>
      <c r="I600" s="19"/>
      <c r="J600" s="19"/>
      <c r="K600" s="19"/>
      <c r="L600" s="19"/>
    </row>
    <row r="601" spans="6:12" s="17" customFormat="1" x14ac:dyDescent="0.25">
      <c r="F601" s="19"/>
      <c r="G601" s="19"/>
      <c r="H601" s="19"/>
      <c r="I601" s="19"/>
      <c r="J601" s="19"/>
      <c r="K601" s="19"/>
      <c r="L601" s="19"/>
    </row>
    <row r="602" spans="6:12" s="17" customFormat="1" x14ac:dyDescent="0.25">
      <c r="F602" s="19"/>
      <c r="G602" s="19"/>
      <c r="H602" s="19"/>
      <c r="I602" s="19"/>
      <c r="J602" s="19"/>
      <c r="K602" s="19"/>
      <c r="L602" s="19"/>
    </row>
    <row r="603" spans="6:12" s="17" customFormat="1" x14ac:dyDescent="0.25">
      <c r="F603" s="19"/>
      <c r="G603" s="19"/>
      <c r="H603" s="19"/>
      <c r="I603" s="19"/>
      <c r="J603" s="19"/>
      <c r="K603" s="19"/>
      <c r="L603" s="19"/>
    </row>
    <row r="604" spans="6:12" s="17" customFormat="1" x14ac:dyDescent="0.25">
      <c r="F604" s="19"/>
      <c r="G604" s="19"/>
      <c r="H604" s="19"/>
      <c r="I604" s="19"/>
      <c r="J604" s="19"/>
      <c r="K604" s="19"/>
      <c r="L604" s="19"/>
    </row>
    <row r="605" spans="6:12" s="17" customFormat="1" x14ac:dyDescent="0.25">
      <c r="F605" s="19"/>
      <c r="G605" s="19"/>
      <c r="H605" s="19"/>
      <c r="I605" s="19"/>
      <c r="J605" s="19"/>
      <c r="K605" s="19"/>
      <c r="L605" s="19"/>
    </row>
    <row r="606" spans="6:12" s="17" customFormat="1" x14ac:dyDescent="0.25">
      <c r="F606" s="19"/>
      <c r="G606" s="19"/>
      <c r="H606" s="19"/>
      <c r="I606" s="19"/>
      <c r="J606" s="19"/>
      <c r="K606" s="19"/>
      <c r="L606" s="19"/>
    </row>
    <row r="607" spans="6:12" s="17" customFormat="1" x14ac:dyDescent="0.25">
      <c r="F607" s="19"/>
      <c r="G607" s="19"/>
      <c r="H607" s="19"/>
      <c r="I607" s="19"/>
      <c r="J607" s="19"/>
      <c r="K607" s="19"/>
      <c r="L607" s="19"/>
    </row>
    <row r="608" spans="6:12" s="17" customFormat="1" x14ac:dyDescent="0.25">
      <c r="F608" s="19"/>
      <c r="G608" s="19"/>
      <c r="H608" s="19"/>
      <c r="I608" s="19"/>
      <c r="J608" s="19"/>
      <c r="K608" s="19"/>
      <c r="L608" s="19"/>
    </row>
    <row r="609" spans="6:12" s="17" customFormat="1" x14ac:dyDescent="0.25">
      <c r="F609" s="19"/>
      <c r="G609" s="19"/>
      <c r="H609" s="19"/>
      <c r="I609" s="19"/>
      <c r="J609" s="19"/>
      <c r="K609" s="19"/>
      <c r="L609" s="19"/>
    </row>
    <row r="610" spans="6:12" s="17" customFormat="1" x14ac:dyDescent="0.25">
      <c r="F610" s="19"/>
      <c r="G610" s="19"/>
      <c r="H610" s="19"/>
      <c r="I610" s="19"/>
      <c r="J610" s="19"/>
      <c r="K610" s="19"/>
      <c r="L610" s="19"/>
    </row>
    <row r="611" spans="6:12" s="17" customFormat="1" x14ac:dyDescent="0.25">
      <c r="F611" s="19"/>
      <c r="G611" s="19"/>
      <c r="H611" s="19"/>
      <c r="I611" s="19"/>
      <c r="J611" s="19"/>
      <c r="K611" s="19"/>
      <c r="L611" s="19"/>
    </row>
    <row r="612" spans="6:12" s="17" customFormat="1" x14ac:dyDescent="0.25">
      <c r="F612" s="19"/>
      <c r="G612" s="19"/>
      <c r="H612" s="19"/>
      <c r="I612" s="19"/>
      <c r="J612" s="19"/>
      <c r="K612" s="19"/>
      <c r="L612" s="19"/>
    </row>
    <row r="613" spans="6:12" s="17" customFormat="1" x14ac:dyDescent="0.25">
      <c r="F613" s="19"/>
      <c r="G613" s="19"/>
      <c r="H613" s="19"/>
      <c r="I613" s="19"/>
      <c r="J613" s="19"/>
      <c r="K613" s="19"/>
      <c r="L613" s="19"/>
    </row>
    <row r="614" spans="6:12" s="17" customFormat="1" x14ac:dyDescent="0.25">
      <c r="F614" s="19"/>
      <c r="G614" s="19"/>
      <c r="H614" s="19"/>
      <c r="I614" s="19"/>
      <c r="J614" s="19"/>
      <c r="K614" s="19"/>
      <c r="L614" s="19"/>
    </row>
    <row r="615" spans="6:12" s="17" customFormat="1" x14ac:dyDescent="0.25">
      <c r="F615" s="19"/>
      <c r="G615" s="19"/>
      <c r="H615" s="19"/>
      <c r="I615" s="19"/>
      <c r="J615" s="19"/>
      <c r="K615" s="19"/>
      <c r="L615" s="19"/>
    </row>
    <row r="616" spans="6:12" s="17" customFormat="1" x14ac:dyDescent="0.25">
      <c r="F616" s="19"/>
      <c r="G616" s="19"/>
      <c r="H616" s="19"/>
      <c r="I616" s="19"/>
      <c r="J616" s="19"/>
      <c r="K616" s="19"/>
      <c r="L616" s="19"/>
    </row>
    <row r="617" spans="6:12" s="17" customFormat="1" x14ac:dyDescent="0.25">
      <c r="F617" s="19"/>
      <c r="G617" s="19"/>
      <c r="H617" s="19"/>
      <c r="I617" s="19"/>
      <c r="J617" s="19"/>
      <c r="K617" s="19"/>
      <c r="L617" s="19"/>
    </row>
    <row r="618" spans="6:12" s="17" customFormat="1" x14ac:dyDescent="0.25">
      <c r="F618" s="19"/>
      <c r="G618" s="19"/>
      <c r="H618" s="19"/>
      <c r="I618" s="19"/>
      <c r="J618" s="19"/>
      <c r="K618" s="19"/>
      <c r="L618" s="19"/>
    </row>
    <row r="619" spans="6:12" s="17" customFormat="1" x14ac:dyDescent="0.25">
      <c r="F619" s="19"/>
      <c r="G619" s="19"/>
      <c r="H619" s="19"/>
      <c r="I619" s="19"/>
      <c r="J619" s="19"/>
      <c r="K619" s="19"/>
      <c r="L619" s="19"/>
    </row>
    <row r="620" spans="6:12" s="17" customFormat="1" x14ac:dyDescent="0.25">
      <c r="F620" s="19"/>
      <c r="G620" s="19"/>
      <c r="H620" s="19"/>
      <c r="I620" s="19"/>
      <c r="J620" s="19"/>
      <c r="K620" s="19"/>
      <c r="L620" s="19"/>
    </row>
    <row r="621" spans="6:12" s="17" customFormat="1" x14ac:dyDescent="0.25">
      <c r="F621" s="19"/>
      <c r="G621" s="19"/>
      <c r="H621" s="19"/>
      <c r="I621" s="19"/>
      <c r="J621" s="19"/>
      <c r="K621" s="19"/>
      <c r="L621" s="19"/>
    </row>
    <row r="622" spans="6:12" s="17" customFormat="1" x14ac:dyDescent="0.25">
      <c r="F622" s="19"/>
      <c r="G622" s="19"/>
      <c r="H622" s="19"/>
      <c r="I622" s="19"/>
      <c r="J622" s="19"/>
      <c r="K622" s="19"/>
      <c r="L622" s="19"/>
    </row>
    <row r="623" spans="6:12" s="17" customFormat="1" x14ac:dyDescent="0.25">
      <c r="F623" s="19"/>
      <c r="G623" s="19"/>
      <c r="H623" s="19"/>
      <c r="I623" s="19"/>
      <c r="J623" s="19"/>
      <c r="K623" s="19"/>
      <c r="L623" s="19"/>
    </row>
    <row r="624" spans="6:12" s="17" customFormat="1" x14ac:dyDescent="0.25">
      <c r="F624" s="19"/>
      <c r="G624" s="19"/>
      <c r="H624" s="19"/>
      <c r="I624" s="19"/>
      <c r="J624" s="19"/>
      <c r="K624" s="19"/>
      <c r="L624" s="19"/>
    </row>
    <row r="625" spans="6:12" s="17" customFormat="1" x14ac:dyDescent="0.25">
      <c r="F625" s="19"/>
      <c r="G625" s="19"/>
      <c r="H625" s="19"/>
      <c r="I625" s="19"/>
      <c r="J625" s="19"/>
      <c r="K625" s="19"/>
      <c r="L625" s="19"/>
    </row>
    <row r="626" spans="6:12" s="17" customFormat="1" x14ac:dyDescent="0.25">
      <c r="F626" s="19"/>
      <c r="G626" s="19"/>
      <c r="H626" s="19"/>
      <c r="I626" s="19"/>
      <c r="J626" s="19"/>
      <c r="K626" s="19"/>
      <c r="L626" s="19"/>
    </row>
    <row r="627" spans="6:12" s="17" customFormat="1" x14ac:dyDescent="0.25">
      <c r="F627" s="19"/>
      <c r="G627" s="19"/>
      <c r="H627" s="19"/>
      <c r="I627" s="19"/>
      <c r="J627" s="19"/>
      <c r="K627" s="19"/>
      <c r="L627" s="19"/>
    </row>
    <row r="628" spans="6:12" s="17" customFormat="1" x14ac:dyDescent="0.25">
      <c r="F628" s="19"/>
      <c r="G628" s="19"/>
      <c r="H628" s="19"/>
      <c r="I628" s="19"/>
      <c r="J628" s="19"/>
      <c r="K628" s="19"/>
      <c r="L628" s="19"/>
    </row>
    <row r="629" spans="6:12" s="17" customFormat="1" x14ac:dyDescent="0.25">
      <c r="F629" s="19"/>
      <c r="G629" s="19"/>
      <c r="H629" s="19"/>
      <c r="I629" s="19"/>
      <c r="J629" s="19"/>
      <c r="K629" s="19"/>
      <c r="L629" s="19"/>
    </row>
    <row r="630" spans="6:12" s="17" customFormat="1" x14ac:dyDescent="0.25">
      <c r="F630" s="19"/>
      <c r="G630" s="19"/>
      <c r="H630" s="19"/>
      <c r="I630" s="19"/>
      <c r="J630" s="19"/>
      <c r="K630" s="19"/>
      <c r="L630" s="19"/>
    </row>
    <row r="631" spans="6:12" s="17" customFormat="1" x14ac:dyDescent="0.25">
      <c r="F631" s="19"/>
      <c r="G631" s="19"/>
      <c r="H631" s="19"/>
      <c r="I631" s="19"/>
      <c r="J631" s="19"/>
      <c r="K631" s="19"/>
      <c r="L631" s="19"/>
    </row>
    <row r="632" spans="6:12" s="17" customFormat="1" x14ac:dyDescent="0.25">
      <c r="F632" s="19"/>
      <c r="G632" s="19"/>
      <c r="H632" s="19"/>
      <c r="I632" s="19"/>
      <c r="J632" s="19"/>
      <c r="K632" s="19"/>
      <c r="L632" s="19"/>
    </row>
    <row r="633" spans="6:12" s="17" customFormat="1" x14ac:dyDescent="0.25">
      <c r="F633" s="19"/>
      <c r="G633" s="19"/>
      <c r="H633" s="19"/>
      <c r="I633" s="19"/>
      <c r="J633" s="19"/>
      <c r="K633" s="19"/>
      <c r="L633" s="19"/>
    </row>
    <row r="634" spans="6:12" s="17" customFormat="1" x14ac:dyDescent="0.25">
      <c r="F634" s="19"/>
      <c r="G634" s="19"/>
      <c r="H634" s="19"/>
      <c r="I634" s="19"/>
      <c r="J634" s="19"/>
      <c r="K634" s="19"/>
      <c r="L634" s="19"/>
    </row>
    <row r="635" spans="6:12" s="17" customFormat="1" x14ac:dyDescent="0.25">
      <c r="F635" s="19"/>
      <c r="G635" s="19"/>
      <c r="H635" s="19"/>
      <c r="I635" s="19"/>
      <c r="J635" s="19"/>
      <c r="K635" s="19"/>
      <c r="L635" s="19"/>
    </row>
    <row r="636" spans="6:12" s="17" customFormat="1" x14ac:dyDescent="0.25">
      <c r="F636" s="19"/>
      <c r="G636" s="19"/>
      <c r="H636" s="19"/>
      <c r="I636" s="19"/>
      <c r="J636" s="19"/>
      <c r="K636" s="19"/>
      <c r="L636" s="19"/>
    </row>
    <row r="637" spans="6:12" s="17" customFormat="1" x14ac:dyDescent="0.25">
      <c r="F637" s="19"/>
      <c r="G637" s="19"/>
      <c r="H637" s="19"/>
      <c r="I637" s="19"/>
      <c r="J637" s="19"/>
      <c r="K637" s="19"/>
      <c r="L637" s="19"/>
    </row>
    <row r="638" spans="6:12" s="17" customFormat="1" x14ac:dyDescent="0.25">
      <c r="F638" s="19"/>
      <c r="G638" s="19"/>
      <c r="H638" s="19"/>
      <c r="I638" s="19"/>
      <c r="J638" s="19"/>
      <c r="K638" s="19"/>
      <c r="L638" s="19"/>
    </row>
    <row r="639" spans="6:12" s="17" customFormat="1" x14ac:dyDescent="0.25">
      <c r="F639" s="19"/>
      <c r="G639" s="19"/>
      <c r="H639" s="19"/>
      <c r="I639" s="19"/>
      <c r="J639" s="19"/>
      <c r="K639" s="19"/>
      <c r="L639" s="19"/>
    </row>
    <row r="640" spans="6:12" s="17" customFormat="1" x14ac:dyDescent="0.25">
      <c r="F640" s="19"/>
      <c r="G640" s="19"/>
      <c r="H640" s="19"/>
      <c r="I640" s="19"/>
      <c r="J640" s="19"/>
      <c r="K640" s="19"/>
      <c r="L640" s="19"/>
    </row>
    <row r="641" spans="6:12" s="17" customFormat="1" x14ac:dyDescent="0.25">
      <c r="F641" s="19"/>
      <c r="G641" s="19"/>
      <c r="H641" s="19"/>
      <c r="I641" s="19"/>
      <c r="J641" s="19"/>
      <c r="K641" s="19"/>
      <c r="L641" s="19"/>
    </row>
    <row r="642" spans="6:12" s="17" customFormat="1" x14ac:dyDescent="0.25">
      <c r="F642" s="19"/>
      <c r="G642" s="19"/>
      <c r="H642" s="19"/>
      <c r="I642" s="19"/>
      <c r="J642" s="19"/>
      <c r="K642" s="19"/>
      <c r="L642" s="19"/>
    </row>
    <row r="643" spans="6:12" s="17" customFormat="1" x14ac:dyDescent="0.25">
      <c r="F643" s="19"/>
      <c r="G643" s="19"/>
      <c r="H643" s="19"/>
      <c r="I643" s="19"/>
      <c r="J643" s="19"/>
      <c r="K643" s="19"/>
      <c r="L643" s="19"/>
    </row>
    <row r="644" spans="6:12" s="17" customFormat="1" x14ac:dyDescent="0.25">
      <c r="F644" s="19"/>
      <c r="G644" s="19"/>
      <c r="H644" s="19"/>
      <c r="I644" s="19"/>
      <c r="J644" s="19"/>
      <c r="K644" s="19"/>
      <c r="L644" s="19"/>
    </row>
    <row r="645" spans="6:12" s="17" customFormat="1" x14ac:dyDescent="0.25">
      <c r="F645" s="19"/>
      <c r="G645" s="19"/>
      <c r="H645" s="19"/>
      <c r="I645" s="19"/>
      <c r="J645" s="19"/>
      <c r="K645" s="19"/>
      <c r="L645" s="19"/>
    </row>
    <row r="646" spans="6:12" s="17" customFormat="1" x14ac:dyDescent="0.25">
      <c r="F646" s="19"/>
      <c r="G646" s="19"/>
      <c r="H646" s="19"/>
      <c r="I646" s="19"/>
      <c r="J646" s="19"/>
      <c r="K646" s="19"/>
      <c r="L646" s="19"/>
    </row>
    <row r="647" spans="6:12" s="17" customFormat="1" x14ac:dyDescent="0.25">
      <c r="F647" s="19"/>
      <c r="G647" s="19"/>
      <c r="H647" s="19"/>
      <c r="I647" s="19"/>
      <c r="J647" s="19"/>
      <c r="K647" s="19"/>
      <c r="L647" s="19"/>
    </row>
    <row r="648" spans="6:12" s="17" customFormat="1" x14ac:dyDescent="0.25">
      <c r="F648" s="19"/>
      <c r="G648" s="19"/>
      <c r="H648" s="19"/>
      <c r="I648" s="19"/>
      <c r="J648" s="19"/>
      <c r="K648" s="19"/>
      <c r="L648" s="19"/>
    </row>
    <row r="649" spans="6:12" s="17" customFormat="1" x14ac:dyDescent="0.25">
      <c r="F649" s="19"/>
      <c r="G649" s="19"/>
      <c r="H649" s="19"/>
      <c r="I649" s="19"/>
      <c r="J649" s="19"/>
      <c r="K649" s="19"/>
      <c r="L649" s="19"/>
    </row>
    <row r="650" spans="6:12" s="17" customFormat="1" x14ac:dyDescent="0.25">
      <c r="F650" s="19"/>
      <c r="G650" s="19"/>
      <c r="H650" s="19"/>
      <c r="I650" s="19"/>
      <c r="J650" s="19"/>
      <c r="K650" s="19"/>
      <c r="L650" s="19"/>
    </row>
    <row r="651" spans="6:12" s="17" customFormat="1" x14ac:dyDescent="0.25">
      <c r="F651" s="19"/>
      <c r="G651" s="19"/>
      <c r="H651" s="19"/>
      <c r="I651" s="19"/>
      <c r="J651" s="19"/>
      <c r="K651" s="19"/>
      <c r="L651" s="19"/>
    </row>
    <row r="652" spans="6:12" s="17" customFormat="1" x14ac:dyDescent="0.25">
      <c r="F652" s="19"/>
      <c r="G652" s="19"/>
      <c r="H652" s="19"/>
      <c r="I652" s="19"/>
      <c r="J652" s="19"/>
      <c r="K652" s="19"/>
      <c r="L652" s="19"/>
    </row>
    <row r="653" spans="6:12" s="17" customFormat="1" x14ac:dyDescent="0.25">
      <c r="F653" s="19"/>
      <c r="G653" s="19"/>
      <c r="H653" s="19"/>
      <c r="I653" s="19"/>
      <c r="J653" s="19"/>
      <c r="K653" s="19"/>
      <c r="L653" s="19"/>
    </row>
    <row r="654" spans="6:12" s="17" customFormat="1" x14ac:dyDescent="0.25">
      <c r="F654" s="19"/>
      <c r="G654" s="19"/>
      <c r="H654" s="19"/>
      <c r="I654" s="19"/>
      <c r="J654" s="19"/>
      <c r="K654" s="19"/>
      <c r="L654" s="19"/>
    </row>
    <row r="655" spans="6:12" s="17" customFormat="1" x14ac:dyDescent="0.25">
      <c r="F655" s="19"/>
      <c r="G655" s="19"/>
      <c r="H655" s="19"/>
      <c r="I655" s="19"/>
      <c r="J655" s="19"/>
      <c r="K655" s="19"/>
      <c r="L655" s="19"/>
    </row>
    <row r="656" spans="6:12" s="17" customFormat="1" x14ac:dyDescent="0.25">
      <c r="F656" s="19"/>
      <c r="G656" s="19"/>
      <c r="H656" s="19"/>
      <c r="I656" s="19"/>
      <c r="J656" s="19"/>
      <c r="K656" s="19"/>
      <c r="L656" s="19"/>
    </row>
    <row r="657" spans="6:12" s="17" customFormat="1" x14ac:dyDescent="0.25">
      <c r="F657" s="19"/>
      <c r="G657" s="19"/>
      <c r="H657" s="19"/>
      <c r="I657" s="19"/>
      <c r="J657" s="19"/>
      <c r="K657" s="19"/>
      <c r="L657" s="19"/>
    </row>
    <row r="658" spans="6:12" s="17" customFormat="1" x14ac:dyDescent="0.25">
      <c r="F658" s="19"/>
      <c r="G658" s="19"/>
      <c r="H658" s="19"/>
      <c r="I658" s="19"/>
      <c r="J658" s="19"/>
      <c r="K658" s="19"/>
      <c r="L658" s="19"/>
    </row>
    <row r="659" spans="6:12" s="17" customFormat="1" x14ac:dyDescent="0.25">
      <c r="F659" s="19"/>
      <c r="G659" s="19"/>
      <c r="H659" s="19"/>
      <c r="I659" s="19"/>
      <c r="J659" s="19"/>
      <c r="K659" s="19"/>
      <c r="L659" s="19"/>
    </row>
    <row r="660" spans="6:12" s="17" customFormat="1" x14ac:dyDescent="0.25">
      <c r="F660" s="19"/>
      <c r="G660" s="19"/>
      <c r="H660" s="19"/>
      <c r="I660" s="19"/>
      <c r="J660" s="19"/>
      <c r="K660" s="19"/>
      <c r="L660" s="19"/>
    </row>
    <row r="661" spans="6:12" s="17" customFormat="1" x14ac:dyDescent="0.25">
      <c r="F661" s="19"/>
      <c r="G661" s="19"/>
      <c r="H661" s="19"/>
      <c r="I661" s="19"/>
      <c r="J661" s="19"/>
      <c r="K661" s="19"/>
      <c r="L661" s="19"/>
    </row>
    <row r="662" spans="6:12" s="17" customFormat="1" x14ac:dyDescent="0.25">
      <c r="F662" s="19"/>
      <c r="G662" s="19"/>
      <c r="H662" s="19"/>
      <c r="I662" s="19"/>
      <c r="J662" s="19"/>
      <c r="K662" s="19"/>
      <c r="L662" s="19"/>
    </row>
    <row r="663" spans="6:12" s="17" customFormat="1" x14ac:dyDescent="0.25">
      <c r="F663" s="19"/>
      <c r="G663" s="19"/>
      <c r="H663" s="19"/>
      <c r="I663" s="19"/>
      <c r="J663" s="19"/>
      <c r="K663" s="19"/>
      <c r="L663" s="19"/>
    </row>
    <row r="664" spans="6:12" s="17" customFormat="1" x14ac:dyDescent="0.25">
      <c r="F664" s="19"/>
      <c r="G664" s="19"/>
      <c r="H664" s="19"/>
      <c r="I664" s="19"/>
      <c r="J664" s="19"/>
      <c r="K664" s="19"/>
      <c r="L664" s="19"/>
    </row>
    <row r="665" spans="6:12" s="17" customFormat="1" x14ac:dyDescent="0.25">
      <c r="F665" s="19"/>
      <c r="G665" s="19"/>
      <c r="H665" s="19"/>
      <c r="I665" s="19"/>
      <c r="J665" s="19"/>
      <c r="K665" s="19"/>
      <c r="L665" s="19"/>
    </row>
    <row r="666" spans="6:12" s="17" customFormat="1" x14ac:dyDescent="0.25">
      <c r="F666" s="19"/>
      <c r="G666" s="19"/>
      <c r="H666" s="19"/>
      <c r="I666" s="19"/>
      <c r="J666" s="19"/>
      <c r="K666" s="19"/>
      <c r="L666" s="19"/>
    </row>
    <row r="667" spans="6:12" s="17" customFormat="1" x14ac:dyDescent="0.25">
      <c r="F667" s="19"/>
      <c r="G667" s="19"/>
      <c r="H667" s="19"/>
      <c r="I667" s="19"/>
      <c r="J667" s="19"/>
      <c r="K667" s="19"/>
      <c r="L667" s="19"/>
    </row>
    <row r="668" spans="6:12" s="17" customFormat="1" x14ac:dyDescent="0.25">
      <c r="F668" s="19"/>
      <c r="G668" s="19"/>
      <c r="H668" s="19"/>
      <c r="I668" s="19"/>
      <c r="J668" s="19"/>
      <c r="K668" s="19"/>
      <c r="L668" s="19"/>
    </row>
    <row r="669" spans="6:12" s="17" customFormat="1" x14ac:dyDescent="0.25">
      <c r="F669" s="19"/>
      <c r="G669" s="19"/>
      <c r="H669" s="19"/>
      <c r="I669" s="19"/>
      <c r="J669" s="19"/>
      <c r="K669" s="19"/>
      <c r="L669" s="19"/>
    </row>
    <row r="670" spans="6:12" s="17" customFormat="1" x14ac:dyDescent="0.25">
      <c r="F670" s="19"/>
      <c r="G670" s="19"/>
      <c r="H670" s="19"/>
      <c r="I670" s="19"/>
      <c r="J670" s="19"/>
      <c r="K670" s="19"/>
      <c r="L670" s="19"/>
    </row>
    <row r="671" spans="6:12" s="17" customFormat="1" x14ac:dyDescent="0.25">
      <c r="F671" s="19"/>
      <c r="G671" s="19"/>
      <c r="H671" s="19"/>
      <c r="I671" s="19"/>
      <c r="J671" s="19"/>
      <c r="K671" s="19"/>
      <c r="L671" s="19"/>
    </row>
    <row r="672" spans="6:12" s="17" customFormat="1" x14ac:dyDescent="0.25">
      <c r="F672" s="19"/>
      <c r="G672" s="19"/>
      <c r="H672" s="19"/>
      <c r="I672" s="19"/>
      <c r="J672" s="19"/>
      <c r="K672" s="19"/>
      <c r="L672" s="19"/>
    </row>
    <row r="673" spans="6:12" s="17" customFormat="1" x14ac:dyDescent="0.25">
      <c r="F673" s="19"/>
      <c r="G673" s="19"/>
      <c r="H673" s="19"/>
      <c r="I673" s="19"/>
      <c r="J673" s="19"/>
      <c r="K673" s="19"/>
      <c r="L673" s="19"/>
    </row>
    <row r="674" spans="6:12" s="17" customFormat="1" x14ac:dyDescent="0.25">
      <c r="F674" s="19"/>
      <c r="G674" s="19"/>
      <c r="H674" s="19"/>
      <c r="I674" s="19"/>
      <c r="J674" s="19"/>
      <c r="K674" s="19"/>
      <c r="L674" s="19"/>
    </row>
    <row r="675" spans="6:12" s="17" customFormat="1" x14ac:dyDescent="0.25">
      <c r="F675" s="19"/>
      <c r="G675" s="19"/>
      <c r="H675" s="19"/>
      <c r="I675" s="19"/>
      <c r="J675" s="19"/>
      <c r="K675" s="19"/>
      <c r="L675" s="19"/>
    </row>
    <row r="676" spans="6:12" s="17" customFormat="1" x14ac:dyDescent="0.25">
      <c r="F676" s="19"/>
      <c r="G676" s="19"/>
      <c r="H676" s="19"/>
      <c r="I676" s="19"/>
      <c r="J676" s="19"/>
      <c r="K676" s="19"/>
      <c r="L676" s="19"/>
    </row>
    <row r="677" spans="6:12" s="17" customFormat="1" x14ac:dyDescent="0.25">
      <c r="F677" s="19"/>
      <c r="G677" s="19"/>
      <c r="H677" s="19"/>
      <c r="I677" s="19"/>
      <c r="J677" s="19"/>
      <c r="K677" s="19"/>
      <c r="L677" s="19"/>
    </row>
    <row r="678" spans="6:12" s="17" customFormat="1" x14ac:dyDescent="0.25">
      <c r="F678" s="19"/>
      <c r="G678" s="19"/>
      <c r="H678" s="19"/>
      <c r="I678" s="19"/>
      <c r="J678" s="19"/>
      <c r="K678" s="19"/>
      <c r="L678" s="19"/>
    </row>
    <row r="679" spans="6:12" s="17" customFormat="1" x14ac:dyDescent="0.25">
      <c r="F679" s="19"/>
      <c r="G679" s="19"/>
      <c r="H679" s="19"/>
      <c r="I679" s="19"/>
      <c r="J679" s="19"/>
      <c r="K679" s="19"/>
      <c r="L679" s="19"/>
    </row>
    <row r="680" spans="6:12" s="17" customFormat="1" x14ac:dyDescent="0.25">
      <c r="F680" s="19"/>
      <c r="G680" s="19"/>
      <c r="H680" s="19"/>
      <c r="I680" s="19"/>
      <c r="J680" s="19"/>
      <c r="K680" s="19"/>
      <c r="L680" s="19"/>
    </row>
    <row r="681" spans="6:12" s="17" customFormat="1" x14ac:dyDescent="0.25">
      <c r="F681" s="19"/>
      <c r="G681" s="19"/>
      <c r="H681" s="19"/>
      <c r="I681" s="19"/>
      <c r="J681" s="19"/>
      <c r="K681" s="19"/>
      <c r="L681" s="19"/>
    </row>
    <row r="682" spans="6:12" s="17" customFormat="1" x14ac:dyDescent="0.25">
      <c r="F682" s="19"/>
      <c r="G682" s="19"/>
      <c r="H682" s="19"/>
      <c r="I682" s="19"/>
      <c r="J682" s="19"/>
      <c r="K682" s="19"/>
      <c r="L682" s="19"/>
    </row>
    <row r="683" spans="6:12" s="17" customFormat="1" x14ac:dyDescent="0.25">
      <c r="F683" s="19"/>
      <c r="G683" s="19"/>
      <c r="H683" s="19"/>
      <c r="I683" s="19"/>
      <c r="J683" s="19"/>
      <c r="K683" s="19"/>
      <c r="L683" s="19"/>
    </row>
    <row r="684" spans="6:12" s="17" customFormat="1" x14ac:dyDescent="0.25">
      <c r="F684" s="19"/>
      <c r="G684" s="19"/>
      <c r="H684" s="19"/>
      <c r="I684" s="19"/>
      <c r="J684" s="19"/>
      <c r="K684" s="19"/>
      <c r="L684" s="19"/>
    </row>
    <row r="685" spans="6:12" s="17" customFormat="1" x14ac:dyDescent="0.25">
      <c r="F685" s="19"/>
      <c r="G685" s="19"/>
      <c r="H685" s="19"/>
      <c r="I685" s="19"/>
      <c r="J685" s="19"/>
      <c r="K685" s="19"/>
      <c r="L685" s="19"/>
    </row>
    <row r="686" spans="6:12" s="17" customFormat="1" x14ac:dyDescent="0.25">
      <c r="F686" s="19"/>
      <c r="G686" s="19"/>
      <c r="H686" s="19"/>
      <c r="I686" s="19"/>
      <c r="J686" s="19"/>
      <c r="K686" s="19"/>
      <c r="L686" s="19"/>
    </row>
    <row r="687" spans="6:12" s="17" customFormat="1" x14ac:dyDescent="0.25">
      <c r="F687" s="19"/>
      <c r="G687" s="19"/>
      <c r="H687" s="19"/>
      <c r="I687" s="19"/>
      <c r="J687" s="19"/>
      <c r="K687" s="19"/>
      <c r="L687" s="19"/>
    </row>
    <row r="688" spans="6:12" s="17" customFormat="1" x14ac:dyDescent="0.25">
      <c r="F688" s="19"/>
      <c r="G688" s="19"/>
      <c r="H688" s="19"/>
      <c r="I688" s="19"/>
      <c r="J688" s="19"/>
      <c r="K688" s="19"/>
      <c r="L688" s="19"/>
    </row>
    <row r="689" spans="6:12" s="17" customFormat="1" x14ac:dyDescent="0.25">
      <c r="F689" s="19"/>
      <c r="G689" s="19"/>
      <c r="H689" s="19"/>
      <c r="I689" s="19"/>
      <c r="J689" s="19"/>
      <c r="K689" s="19"/>
      <c r="L689" s="19"/>
    </row>
    <row r="690" spans="6:12" s="17" customFormat="1" x14ac:dyDescent="0.25">
      <c r="F690" s="19"/>
      <c r="G690" s="19"/>
      <c r="H690" s="19"/>
      <c r="I690" s="19"/>
      <c r="J690" s="19"/>
      <c r="K690" s="19"/>
      <c r="L690" s="19"/>
    </row>
    <row r="691" spans="6:12" s="17" customFormat="1" x14ac:dyDescent="0.25">
      <c r="F691" s="19"/>
      <c r="G691" s="19"/>
      <c r="H691" s="19"/>
      <c r="I691" s="19"/>
      <c r="J691" s="19"/>
      <c r="K691" s="19"/>
      <c r="L691" s="19"/>
    </row>
    <row r="692" spans="6:12" s="17" customFormat="1" x14ac:dyDescent="0.25">
      <c r="F692" s="19"/>
      <c r="G692" s="19"/>
      <c r="H692" s="19"/>
      <c r="I692" s="19"/>
      <c r="J692" s="19"/>
      <c r="K692" s="19"/>
      <c r="L692" s="19"/>
    </row>
    <row r="693" spans="6:12" s="17" customFormat="1" x14ac:dyDescent="0.25">
      <c r="F693" s="19"/>
      <c r="G693" s="19"/>
      <c r="H693" s="19"/>
      <c r="I693" s="19"/>
      <c r="J693" s="19"/>
      <c r="K693" s="19"/>
      <c r="L693" s="19"/>
    </row>
    <row r="694" spans="6:12" s="17" customFormat="1" x14ac:dyDescent="0.25">
      <c r="F694" s="19"/>
      <c r="G694" s="19"/>
      <c r="H694" s="19"/>
      <c r="I694" s="19"/>
      <c r="J694" s="19"/>
      <c r="K694" s="19"/>
      <c r="L694" s="19"/>
    </row>
    <row r="695" spans="6:12" s="17" customFormat="1" x14ac:dyDescent="0.25">
      <c r="F695" s="19"/>
      <c r="G695" s="19"/>
      <c r="H695" s="19"/>
      <c r="I695" s="19"/>
      <c r="J695" s="19"/>
      <c r="K695" s="19"/>
      <c r="L695" s="19"/>
    </row>
    <row r="696" spans="6:12" s="17" customFormat="1" x14ac:dyDescent="0.25">
      <c r="F696" s="19"/>
      <c r="G696" s="19"/>
      <c r="H696" s="19"/>
      <c r="I696" s="19"/>
      <c r="J696" s="19"/>
      <c r="K696" s="19"/>
      <c r="L696" s="19"/>
    </row>
    <row r="697" spans="6:12" s="17" customFormat="1" x14ac:dyDescent="0.25">
      <c r="F697" s="19"/>
      <c r="G697" s="19"/>
      <c r="H697" s="19"/>
      <c r="I697" s="19"/>
      <c r="J697" s="19"/>
      <c r="K697" s="19"/>
      <c r="L697" s="19"/>
    </row>
    <row r="698" spans="6:12" s="17" customFormat="1" x14ac:dyDescent="0.25">
      <c r="F698" s="19"/>
      <c r="G698" s="19"/>
      <c r="H698" s="19"/>
      <c r="I698" s="19"/>
      <c r="J698" s="19"/>
      <c r="K698" s="19"/>
      <c r="L698" s="19"/>
    </row>
    <row r="699" spans="6:12" s="17" customFormat="1" x14ac:dyDescent="0.25">
      <c r="F699" s="19"/>
      <c r="G699" s="19"/>
      <c r="H699" s="19"/>
      <c r="I699" s="19"/>
      <c r="J699" s="19"/>
      <c r="K699" s="19"/>
      <c r="L699" s="19"/>
    </row>
    <row r="700" spans="6:12" s="17" customFormat="1" x14ac:dyDescent="0.25">
      <c r="F700" s="19"/>
      <c r="G700" s="19"/>
      <c r="H700" s="19"/>
      <c r="I700" s="19"/>
      <c r="J700" s="19"/>
      <c r="K700" s="19"/>
      <c r="L700" s="19"/>
    </row>
    <row r="701" spans="6:12" s="17" customFormat="1" x14ac:dyDescent="0.25">
      <c r="F701" s="19"/>
      <c r="G701" s="19"/>
      <c r="H701" s="19"/>
      <c r="I701" s="19"/>
      <c r="J701" s="19"/>
      <c r="K701" s="19"/>
      <c r="L701" s="19"/>
    </row>
    <row r="702" spans="6:12" s="17" customFormat="1" x14ac:dyDescent="0.25">
      <c r="F702" s="19"/>
      <c r="G702" s="19"/>
      <c r="H702" s="19"/>
      <c r="I702" s="19"/>
      <c r="J702" s="19"/>
      <c r="K702" s="19"/>
      <c r="L702" s="19"/>
    </row>
    <row r="703" spans="6:12" s="17" customFormat="1" x14ac:dyDescent="0.25">
      <c r="F703" s="19"/>
      <c r="G703" s="19"/>
      <c r="H703" s="19"/>
      <c r="I703" s="19"/>
      <c r="J703" s="19"/>
      <c r="K703" s="19"/>
      <c r="L703" s="19"/>
    </row>
    <row r="704" spans="6:12" s="17" customFormat="1" x14ac:dyDescent="0.25">
      <c r="F704" s="19"/>
      <c r="G704" s="19"/>
      <c r="H704" s="19"/>
      <c r="I704" s="19"/>
      <c r="J704" s="19"/>
      <c r="K704" s="19"/>
      <c r="L704" s="19"/>
    </row>
    <row r="705" spans="6:12" s="17" customFormat="1" x14ac:dyDescent="0.25">
      <c r="F705" s="19"/>
      <c r="G705" s="19"/>
      <c r="H705" s="19"/>
      <c r="I705" s="19"/>
      <c r="J705" s="19"/>
      <c r="K705" s="19"/>
      <c r="L705" s="19"/>
    </row>
    <row r="706" spans="6:12" s="17" customFormat="1" x14ac:dyDescent="0.25">
      <c r="F706" s="19"/>
      <c r="G706" s="19"/>
      <c r="H706" s="19"/>
      <c r="I706" s="19"/>
      <c r="J706" s="19"/>
      <c r="K706" s="19"/>
      <c r="L706" s="19"/>
    </row>
    <row r="707" spans="6:12" s="17" customFormat="1" x14ac:dyDescent="0.25">
      <c r="F707" s="19"/>
      <c r="G707" s="19"/>
      <c r="H707" s="19"/>
      <c r="I707" s="19"/>
      <c r="J707" s="19"/>
      <c r="K707" s="19"/>
      <c r="L707" s="19"/>
    </row>
    <row r="708" spans="6:12" s="17" customFormat="1" x14ac:dyDescent="0.25">
      <c r="F708" s="19"/>
      <c r="G708" s="19"/>
      <c r="H708" s="19"/>
      <c r="I708" s="19"/>
      <c r="J708" s="19"/>
      <c r="K708" s="19"/>
      <c r="L708" s="19"/>
    </row>
    <row r="709" spans="6:12" s="17" customFormat="1" x14ac:dyDescent="0.25">
      <c r="F709" s="19"/>
      <c r="G709" s="19"/>
      <c r="H709" s="19"/>
      <c r="I709" s="19"/>
      <c r="J709" s="19"/>
      <c r="K709" s="19"/>
      <c r="L709" s="19"/>
    </row>
    <row r="710" spans="6:12" s="17" customFormat="1" x14ac:dyDescent="0.25">
      <c r="F710" s="19"/>
      <c r="G710" s="19"/>
      <c r="H710" s="19"/>
      <c r="I710" s="19"/>
      <c r="J710" s="19"/>
      <c r="K710" s="19"/>
      <c r="L710" s="19"/>
    </row>
    <row r="711" spans="6:12" s="17" customFormat="1" x14ac:dyDescent="0.25">
      <c r="F711" s="19"/>
      <c r="G711" s="19"/>
      <c r="H711" s="19"/>
      <c r="I711" s="19"/>
      <c r="J711" s="19"/>
      <c r="K711" s="19"/>
      <c r="L711" s="19"/>
    </row>
    <row r="712" spans="6:12" s="17" customFormat="1" x14ac:dyDescent="0.25">
      <c r="F712" s="19"/>
      <c r="G712" s="19"/>
      <c r="H712" s="19"/>
      <c r="I712" s="19"/>
      <c r="J712" s="19"/>
      <c r="K712" s="19"/>
      <c r="L712" s="19"/>
    </row>
    <row r="713" spans="6:12" s="17" customFormat="1" x14ac:dyDescent="0.25">
      <c r="F713" s="19"/>
      <c r="G713" s="19"/>
      <c r="H713" s="19"/>
      <c r="I713" s="19"/>
      <c r="J713" s="19"/>
      <c r="K713" s="19"/>
      <c r="L713" s="19"/>
    </row>
    <row r="714" spans="6:12" s="17" customFormat="1" x14ac:dyDescent="0.25">
      <c r="F714" s="19"/>
      <c r="G714" s="19"/>
      <c r="H714" s="19"/>
      <c r="I714" s="19"/>
      <c r="J714" s="19"/>
      <c r="K714" s="19"/>
      <c r="L714" s="19"/>
    </row>
    <row r="715" spans="6:12" s="17" customFormat="1" x14ac:dyDescent="0.25">
      <c r="F715" s="19"/>
      <c r="G715" s="19"/>
      <c r="H715" s="19"/>
      <c r="I715" s="19"/>
      <c r="J715" s="19"/>
      <c r="K715" s="19"/>
      <c r="L715" s="19"/>
    </row>
    <row r="716" spans="6:12" s="17" customFormat="1" x14ac:dyDescent="0.25">
      <c r="F716" s="19"/>
      <c r="G716" s="19"/>
      <c r="H716" s="19"/>
      <c r="I716" s="19"/>
      <c r="J716" s="19"/>
      <c r="K716" s="19"/>
      <c r="L716" s="19"/>
    </row>
    <row r="717" spans="6:12" s="17" customFormat="1" x14ac:dyDescent="0.25">
      <c r="F717" s="19"/>
      <c r="G717" s="19"/>
      <c r="H717" s="19"/>
      <c r="I717" s="19"/>
      <c r="J717" s="19"/>
      <c r="K717" s="19"/>
      <c r="L717" s="19"/>
    </row>
    <row r="718" spans="6:12" s="17" customFormat="1" x14ac:dyDescent="0.25">
      <c r="F718" s="19"/>
      <c r="G718" s="19"/>
      <c r="H718" s="19"/>
      <c r="I718" s="19"/>
      <c r="J718" s="19"/>
      <c r="K718" s="19"/>
      <c r="L718" s="19"/>
    </row>
    <row r="719" spans="6:12" s="17" customFormat="1" x14ac:dyDescent="0.25">
      <c r="F719" s="19"/>
      <c r="G719" s="19"/>
      <c r="H719" s="19"/>
      <c r="I719" s="19"/>
      <c r="J719" s="19"/>
      <c r="K719" s="19"/>
      <c r="L719" s="19"/>
    </row>
    <row r="720" spans="6:12" s="17" customFormat="1" x14ac:dyDescent="0.25">
      <c r="F720" s="19"/>
      <c r="G720" s="19"/>
      <c r="H720" s="19"/>
      <c r="I720" s="19"/>
      <c r="J720" s="19"/>
      <c r="K720" s="19"/>
      <c r="L720" s="19"/>
    </row>
    <row r="721" spans="6:12" s="17" customFormat="1" x14ac:dyDescent="0.25">
      <c r="F721" s="19"/>
      <c r="G721" s="19"/>
      <c r="H721" s="19"/>
      <c r="I721" s="19"/>
      <c r="J721" s="19"/>
      <c r="K721" s="19"/>
      <c r="L721" s="19"/>
    </row>
    <row r="722" spans="6:12" s="17" customFormat="1" x14ac:dyDescent="0.25">
      <c r="F722" s="19"/>
      <c r="G722" s="19"/>
      <c r="H722" s="19"/>
      <c r="I722" s="19"/>
      <c r="J722" s="19"/>
      <c r="K722" s="19"/>
      <c r="L722" s="19"/>
    </row>
    <row r="723" spans="6:12" s="17" customFormat="1" x14ac:dyDescent="0.25">
      <c r="F723" s="19"/>
      <c r="G723" s="19"/>
      <c r="H723" s="19"/>
      <c r="I723" s="19"/>
      <c r="J723" s="19"/>
      <c r="K723" s="19"/>
      <c r="L723" s="19"/>
    </row>
    <row r="724" spans="6:12" s="17" customFormat="1" x14ac:dyDescent="0.25">
      <c r="F724" s="19"/>
      <c r="G724" s="19"/>
      <c r="H724" s="19"/>
      <c r="I724" s="19"/>
      <c r="J724" s="19"/>
      <c r="K724" s="19"/>
      <c r="L724" s="19"/>
    </row>
    <row r="725" spans="6:12" s="17" customFormat="1" x14ac:dyDescent="0.25">
      <c r="F725" s="19"/>
      <c r="G725" s="19"/>
      <c r="H725" s="19"/>
      <c r="I725" s="19"/>
      <c r="J725" s="19"/>
      <c r="K725" s="19"/>
      <c r="L725" s="19"/>
    </row>
    <row r="726" spans="6:12" s="17" customFormat="1" x14ac:dyDescent="0.25">
      <c r="F726" s="19"/>
      <c r="G726" s="19"/>
      <c r="H726" s="19"/>
      <c r="I726" s="19"/>
      <c r="J726" s="19"/>
      <c r="K726" s="19"/>
      <c r="L726" s="19"/>
    </row>
    <row r="727" spans="6:12" s="17" customFormat="1" x14ac:dyDescent="0.25">
      <c r="F727" s="19"/>
      <c r="G727" s="19"/>
      <c r="H727" s="19"/>
      <c r="I727" s="19"/>
      <c r="J727" s="19"/>
      <c r="K727" s="19"/>
      <c r="L727" s="19"/>
    </row>
    <row r="728" spans="6:12" s="17" customFormat="1" x14ac:dyDescent="0.25">
      <c r="F728" s="19"/>
      <c r="G728" s="19"/>
      <c r="H728" s="19"/>
      <c r="I728" s="19"/>
      <c r="J728" s="19"/>
      <c r="K728" s="19"/>
      <c r="L728" s="19"/>
    </row>
    <row r="729" spans="6:12" s="17" customFormat="1" x14ac:dyDescent="0.25">
      <c r="F729" s="19"/>
      <c r="G729" s="19"/>
      <c r="H729" s="19"/>
      <c r="I729" s="19"/>
      <c r="J729" s="19"/>
      <c r="K729" s="19"/>
      <c r="L729" s="19"/>
    </row>
    <row r="730" spans="6:12" s="17" customFormat="1" x14ac:dyDescent="0.25">
      <c r="F730" s="19"/>
      <c r="G730" s="19"/>
      <c r="H730" s="19"/>
      <c r="I730" s="19"/>
      <c r="J730" s="19"/>
      <c r="K730" s="19"/>
      <c r="L730" s="19"/>
    </row>
    <row r="731" spans="6:12" s="17" customFormat="1" x14ac:dyDescent="0.25">
      <c r="F731" s="19"/>
      <c r="G731" s="19"/>
      <c r="H731" s="19"/>
      <c r="I731" s="19"/>
      <c r="J731" s="19"/>
      <c r="K731" s="19"/>
      <c r="L731" s="19"/>
    </row>
    <row r="732" spans="6:12" s="17" customFormat="1" x14ac:dyDescent="0.25">
      <c r="F732" s="19"/>
      <c r="G732" s="19"/>
      <c r="H732" s="19"/>
      <c r="I732" s="19"/>
      <c r="J732" s="19"/>
      <c r="K732" s="19"/>
      <c r="L732" s="19"/>
    </row>
    <row r="733" spans="6:12" s="17" customFormat="1" x14ac:dyDescent="0.25">
      <c r="F733" s="19"/>
      <c r="G733" s="19"/>
      <c r="H733" s="19"/>
      <c r="I733" s="19"/>
      <c r="J733" s="19"/>
      <c r="K733" s="19"/>
      <c r="L733" s="19"/>
    </row>
    <row r="734" spans="6:12" s="17" customFormat="1" x14ac:dyDescent="0.25">
      <c r="F734" s="19"/>
      <c r="G734" s="19"/>
      <c r="H734" s="19"/>
      <c r="I734" s="19"/>
      <c r="J734" s="19"/>
      <c r="K734" s="19"/>
      <c r="L734" s="19"/>
    </row>
    <row r="735" spans="6:12" s="17" customFormat="1" x14ac:dyDescent="0.25">
      <c r="F735" s="19"/>
      <c r="G735" s="19"/>
      <c r="H735" s="19"/>
      <c r="I735" s="19"/>
      <c r="J735" s="19"/>
      <c r="K735" s="19"/>
      <c r="L735" s="19"/>
    </row>
    <row r="736" spans="6:12" s="17" customFormat="1" x14ac:dyDescent="0.25">
      <c r="F736" s="19"/>
      <c r="G736" s="19"/>
      <c r="H736" s="19"/>
      <c r="I736" s="19"/>
      <c r="J736" s="19"/>
      <c r="K736" s="19"/>
      <c r="L736" s="19"/>
    </row>
    <row r="737" spans="6:12" s="17" customFormat="1" x14ac:dyDescent="0.25">
      <c r="F737" s="19"/>
      <c r="G737" s="19"/>
      <c r="H737" s="19"/>
      <c r="I737" s="19"/>
      <c r="J737" s="19"/>
      <c r="K737" s="19"/>
      <c r="L737" s="19"/>
    </row>
    <row r="738" spans="6:12" s="17" customFormat="1" x14ac:dyDescent="0.25">
      <c r="F738" s="19"/>
      <c r="G738" s="19"/>
      <c r="H738" s="19"/>
      <c r="I738" s="19"/>
      <c r="J738" s="19"/>
      <c r="K738" s="19"/>
      <c r="L738" s="19"/>
    </row>
    <row r="739" spans="6:12" s="17" customFormat="1" x14ac:dyDescent="0.25">
      <c r="F739" s="19"/>
      <c r="G739" s="19"/>
      <c r="H739" s="19"/>
      <c r="I739" s="19"/>
      <c r="J739" s="19"/>
      <c r="K739" s="19"/>
      <c r="L739" s="19"/>
    </row>
    <row r="740" spans="6:12" s="17" customFormat="1" x14ac:dyDescent="0.25">
      <c r="F740" s="19"/>
      <c r="G740" s="19"/>
      <c r="H740" s="19"/>
      <c r="I740" s="19"/>
      <c r="J740" s="19"/>
      <c r="K740" s="19"/>
      <c r="L740" s="19"/>
    </row>
    <row r="741" spans="6:12" s="17" customFormat="1" x14ac:dyDescent="0.25">
      <c r="F741" s="19"/>
      <c r="G741" s="19"/>
      <c r="H741" s="19"/>
      <c r="I741" s="19"/>
      <c r="J741" s="19"/>
      <c r="K741" s="19"/>
      <c r="L741" s="19"/>
    </row>
    <row r="742" spans="6:12" s="17" customFormat="1" x14ac:dyDescent="0.25">
      <c r="F742" s="19"/>
      <c r="G742" s="19"/>
      <c r="H742" s="19"/>
      <c r="I742" s="19"/>
      <c r="J742" s="19"/>
      <c r="K742" s="19"/>
      <c r="L742" s="19"/>
    </row>
    <row r="743" spans="6:12" s="17" customFormat="1" x14ac:dyDescent="0.25">
      <c r="F743" s="19"/>
      <c r="G743" s="19"/>
      <c r="H743" s="19"/>
      <c r="I743" s="19"/>
      <c r="J743" s="19"/>
      <c r="K743" s="19"/>
      <c r="L743" s="19"/>
    </row>
    <row r="744" spans="6:12" s="17" customFormat="1" x14ac:dyDescent="0.25">
      <c r="F744" s="19"/>
      <c r="G744" s="19"/>
      <c r="H744" s="19"/>
      <c r="I744" s="19"/>
      <c r="J744" s="19"/>
      <c r="K744" s="19"/>
      <c r="L744" s="19"/>
    </row>
    <row r="745" spans="6:12" s="17" customFormat="1" x14ac:dyDescent="0.25">
      <c r="F745" s="19"/>
      <c r="G745" s="19"/>
      <c r="H745" s="19"/>
      <c r="I745" s="19"/>
      <c r="J745" s="19"/>
      <c r="K745" s="19"/>
      <c r="L745" s="19"/>
    </row>
    <row r="746" spans="6:12" s="17" customFormat="1" x14ac:dyDescent="0.25">
      <c r="F746" s="19"/>
      <c r="G746" s="19"/>
      <c r="H746" s="19"/>
      <c r="I746" s="19"/>
      <c r="J746" s="19"/>
      <c r="K746" s="19"/>
      <c r="L746" s="19"/>
    </row>
    <row r="747" spans="6:12" s="17" customFormat="1" x14ac:dyDescent="0.25">
      <c r="F747" s="19"/>
      <c r="G747" s="19"/>
      <c r="H747" s="19"/>
      <c r="I747" s="19"/>
      <c r="J747" s="19"/>
      <c r="K747" s="19"/>
      <c r="L747" s="19"/>
    </row>
    <row r="748" spans="6:12" s="17" customFormat="1" x14ac:dyDescent="0.25">
      <c r="F748" s="19"/>
      <c r="G748" s="19"/>
      <c r="H748" s="19"/>
      <c r="I748" s="19"/>
      <c r="J748" s="19"/>
      <c r="K748" s="19"/>
      <c r="L748" s="19"/>
    </row>
    <row r="749" spans="6:12" s="17" customFormat="1" x14ac:dyDescent="0.25">
      <c r="F749" s="19"/>
      <c r="G749" s="19"/>
      <c r="H749" s="19"/>
      <c r="I749" s="19"/>
      <c r="J749" s="19"/>
      <c r="K749" s="19"/>
      <c r="L749" s="19"/>
    </row>
    <row r="750" spans="6:12" s="17" customFormat="1" x14ac:dyDescent="0.25">
      <c r="F750" s="19"/>
      <c r="G750" s="19"/>
      <c r="H750" s="19"/>
      <c r="I750" s="19"/>
      <c r="J750" s="19"/>
      <c r="K750" s="19"/>
      <c r="L750" s="19"/>
    </row>
    <row r="751" spans="6:12" s="17" customFormat="1" x14ac:dyDescent="0.25">
      <c r="F751" s="19"/>
      <c r="G751" s="19"/>
      <c r="H751" s="19"/>
      <c r="I751" s="19"/>
      <c r="J751" s="19"/>
      <c r="K751" s="19"/>
      <c r="L751" s="19"/>
    </row>
    <row r="752" spans="6:12" s="17" customFormat="1" x14ac:dyDescent="0.25">
      <c r="F752" s="19"/>
      <c r="G752" s="19"/>
      <c r="H752" s="19"/>
      <c r="I752" s="19"/>
      <c r="J752" s="19"/>
      <c r="K752" s="19"/>
      <c r="L752" s="19"/>
    </row>
    <row r="753" spans="6:12" s="17" customFormat="1" x14ac:dyDescent="0.25">
      <c r="F753" s="19"/>
      <c r="G753" s="19"/>
      <c r="H753" s="19"/>
      <c r="I753" s="19"/>
      <c r="J753" s="19"/>
      <c r="K753" s="19"/>
      <c r="L753" s="19"/>
    </row>
    <row r="754" spans="6:12" s="17" customFormat="1" x14ac:dyDescent="0.25">
      <c r="F754" s="19"/>
      <c r="G754" s="19"/>
      <c r="H754" s="19"/>
      <c r="I754" s="19"/>
      <c r="J754" s="19"/>
      <c r="K754" s="19"/>
      <c r="L754" s="19"/>
    </row>
    <row r="755" spans="6:12" s="17" customFormat="1" x14ac:dyDescent="0.25">
      <c r="F755" s="19"/>
      <c r="G755" s="19"/>
      <c r="H755" s="19"/>
      <c r="I755" s="19"/>
      <c r="J755" s="19"/>
      <c r="K755" s="19"/>
      <c r="L755" s="19"/>
    </row>
    <row r="756" spans="6:12" s="17" customFormat="1" x14ac:dyDescent="0.25">
      <c r="F756" s="19"/>
      <c r="G756" s="19"/>
      <c r="H756" s="19"/>
      <c r="I756" s="19"/>
      <c r="J756" s="19"/>
      <c r="K756" s="19"/>
      <c r="L756" s="19"/>
    </row>
    <row r="757" spans="6:12" s="17" customFormat="1" x14ac:dyDescent="0.25">
      <c r="F757" s="19"/>
      <c r="G757" s="19"/>
      <c r="H757" s="19"/>
      <c r="I757" s="19"/>
      <c r="J757" s="19"/>
      <c r="K757" s="19"/>
      <c r="L757" s="19"/>
    </row>
    <row r="758" spans="6:12" s="17" customFormat="1" x14ac:dyDescent="0.25">
      <c r="F758" s="19"/>
      <c r="G758" s="19"/>
      <c r="H758" s="19"/>
      <c r="I758" s="19"/>
      <c r="J758" s="19"/>
      <c r="K758" s="19"/>
      <c r="L758" s="19"/>
    </row>
    <row r="759" spans="6:12" s="17" customFormat="1" x14ac:dyDescent="0.25">
      <c r="F759" s="19"/>
      <c r="G759" s="19"/>
      <c r="H759" s="19"/>
      <c r="I759" s="19"/>
      <c r="J759" s="19"/>
      <c r="K759" s="19"/>
      <c r="L759" s="19"/>
    </row>
    <row r="760" spans="6:12" s="17" customFormat="1" x14ac:dyDescent="0.25">
      <c r="F760" s="19"/>
      <c r="G760" s="19"/>
      <c r="H760" s="19"/>
      <c r="I760" s="19"/>
      <c r="J760" s="19"/>
      <c r="K760" s="19"/>
      <c r="L760" s="19"/>
    </row>
    <row r="761" spans="6:12" s="17" customFormat="1" x14ac:dyDescent="0.25">
      <c r="F761" s="19"/>
      <c r="G761" s="19"/>
      <c r="H761" s="19"/>
      <c r="I761" s="19"/>
      <c r="J761" s="19"/>
      <c r="K761" s="19"/>
      <c r="L761" s="19"/>
    </row>
    <row r="762" spans="6:12" s="17" customFormat="1" x14ac:dyDescent="0.25">
      <c r="F762" s="19"/>
      <c r="G762" s="19"/>
      <c r="H762" s="19"/>
      <c r="I762" s="19"/>
      <c r="J762" s="19"/>
      <c r="K762" s="19"/>
      <c r="L762" s="19"/>
    </row>
    <row r="763" spans="6:12" s="17" customFormat="1" x14ac:dyDescent="0.25">
      <c r="F763" s="19"/>
      <c r="G763" s="19"/>
      <c r="H763" s="19"/>
      <c r="I763" s="19"/>
      <c r="J763" s="19"/>
      <c r="K763" s="19"/>
      <c r="L763" s="19"/>
    </row>
    <row r="764" spans="6:12" s="17" customFormat="1" x14ac:dyDescent="0.25">
      <c r="F764" s="19"/>
      <c r="G764" s="19"/>
      <c r="H764" s="19"/>
      <c r="I764" s="19"/>
      <c r="J764" s="19"/>
      <c r="K764" s="19"/>
      <c r="L764" s="19"/>
    </row>
    <row r="765" spans="6:12" s="17" customFormat="1" x14ac:dyDescent="0.25">
      <c r="F765" s="19"/>
      <c r="G765" s="19"/>
      <c r="H765" s="19"/>
      <c r="I765" s="19"/>
      <c r="J765" s="19"/>
      <c r="K765" s="19"/>
      <c r="L765" s="19"/>
    </row>
    <row r="766" spans="6:12" s="17" customFormat="1" x14ac:dyDescent="0.25">
      <c r="F766" s="19"/>
      <c r="G766" s="19"/>
      <c r="H766" s="19"/>
      <c r="I766" s="19"/>
      <c r="J766" s="19"/>
      <c r="K766" s="19"/>
      <c r="L766" s="19"/>
    </row>
    <row r="767" spans="6:12" s="17" customFormat="1" x14ac:dyDescent="0.25">
      <c r="F767" s="19"/>
      <c r="G767" s="19"/>
      <c r="H767" s="19"/>
      <c r="I767" s="19"/>
      <c r="J767" s="19"/>
      <c r="K767" s="19"/>
      <c r="L767" s="19"/>
    </row>
    <row r="768" spans="6:12" s="17" customFormat="1" x14ac:dyDescent="0.25">
      <c r="F768" s="19"/>
      <c r="G768" s="19"/>
      <c r="H768" s="19"/>
      <c r="I768" s="19"/>
      <c r="J768" s="19"/>
      <c r="K768" s="19"/>
      <c r="L768" s="19"/>
    </row>
    <row r="769" spans="6:12" s="17" customFormat="1" x14ac:dyDescent="0.25">
      <c r="F769" s="19"/>
      <c r="G769" s="19"/>
      <c r="H769" s="19"/>
      <c r="I769" s="19"/>
      <c r="J769" s="19"/>
      <c r="K769" s="19"/>
      <c r="L769" s="19"/>
    </row>
    <row r="770" spans="6:12" s="17" customFormat="1" x14ac:dyDescent="0.25">
      <c r="F770" s="19"/>
      <c r="G770" s="19"/>
      <c r="H770" s="19"/>
      <c r="I770" s="19"/>
      <c r="J770" s="19"/>
      <c r="K770" s="19"/>
      <c r="L770" s="19"/>
    </row>
    <row r="771" spans="6:12" s="17" customFormat="1" x14ac:dyDescent="0.25">
      <c r="F771" s="19"/>
      <c r="G771" s="19"/>
      <c r="H771" s="19"/>
      <c r="I771" s="19"/>
      <c r="J771" s="19"/>
      <c r="K771" s="19"/>
      <c r="L771" s="19"/>
    </row>
    <row r="772" spans="6:12" s="17" customFormat="1" x14ac:dyDescent="0.25">
      <c r="F772" s="19"/>
      <c r="G772" s="19"/>
      <c r="H772" s="19"/>
      <c r="I772" s="19"/>
      <c r="J772" s="19"/>
      <c r="K772" s="19"/>
      <c r="L772" s="19"/>
    </row>
    <row r="773" spans="6:12" s="17" customFormat="1" x14ac:dyDescent="0.25">
      <c r="F773" s="19"/>
      <c r="G773" s="19"/>
      <c r="H773" s="19"/>
      <c r="I773" s="19"/>
      <c r="J773" s="19"/>
      <c r="K773" s="19"/>
      <c r="L773" s="19"/>
    </row>
    <row r="774" spans="6:12" s="17" customFormat="1" x14ac:dyDescent="0.25">
      <c r="F774" s="19"/>
      <c r="G774" s="19"/>
      <c r="H774" s="19"/>
      <c r="I774" s="19"/>
      <c r="J774" s="19"/>
      <c r="K774" s="19"/>
      <c r="L774" s="19"/>
    </row>
    <row r="775" spans="6:12" s="17" customFormat="1" x14ac:dyDescent="0.25">
      <c r="F775" s="19"/>
      <c r="G775" s="19"/>
      <c r="H775" s="19"/>
      <c r="I775" s="19"/>
      <c r="J775" s="19"/>
      <c r="K775" s="19"/>
      <c r="L775" s="19"/>
    </row>
    <row r="776" spans="6:12" s="17" customFormat="1" x14ac:dyDescent="0.25">
      <c r="F776" s="19"/>
      <c r="G776" s="19"/>
      <c r="H776" s="19"/>
      <c r="I776" s="19"/>
      <c r="J776" s="19"/>
      <c r="K776" s="19"/>
      <c r="L776" s="19"/>
    </row>
    <row r="777" spans="6:12" s="17" customFormat="1" x14ac:dyDescent="0.25">
      <c r="F777" s="19"/>
      <c r="G777" s="19"/>
      <c r="H777" s="19"/>
      <c r="I777" s="19"/>
      <c r="J777" s="19"/>
      <c r="K777" s="19"/>
      <c r="L777" s="19"/>
    </row>
    <row r="778" spans="6:12" s="17" customFormat="1" x14ac:dyDescent="0.25">
      <c r="F778" s="19"/>
      <c r="G778" s="19"/>
      <c r="H778" s="19"/>
      <c r="I778" s="19"/>
      <c r="J778" s="19"/>
      <c r="K778" s="19"/>
      <c r="L778" s="19"/>
    </row>
    <row r="779" spans="6:12" s="17" customFormat="1" x14ac:dyDescent="0.25">
      <c r="F779" s="19"/>
      <c r="G779" s="19"/>
      <c r="H779" s="19"/>
      <c r="I779" s="19"/>
      <c r="J779" s="19"/>
      <c r="K779" s="19"/>
      <c r="L779" s="19"/>
    </row>
    <row r="780" spans="6:12" s="17" customFormat="1" x14ac:dyDescent="0.25">
      <c r="F780" s="19"/>
      <c r="G780" s="19"/>
      <c r="H780" s="19"/>
      <c r="I780" s="19"/>
      <c r="J780" s="19"/>
      <c r="K780" s="19"/>
      <c r="L780" s="19"/>
    </row>
    <row r="781" spans="6:12" s="17" customFormat="1" x14ac:dyDescent="0.25">
      <c r="F781" s="19"/>
      <c r="G781" s="19"/>
      <c r="H781" s="19"/>
      <c r="I781" s="19"/>
      <c r="J781" s="19"/>
      <c r="K781" s="19"/>
      <c r="L781" s="19"/>
    </row>
    <row r="782" spans="6:12" s="17" customFormat="1" x14ac:dyDescent="0.25">
      <c r="F782" s="19"/>
      <c r="G782" s="19"/>
      <c r="H782" s="19"/>
      <c r="I782" s="19"/>
      <c r="J782" s="19"/>
      <c r="K782" s="19"/>
      <c r="L782" s="19"/>
    </row>
    <row r="783" spans="6:12" s="17" customFormat="1" x14ac:dyDescent="0.25">
      <c r="F783" s="19"/>
      <c r="G783" s="19"/>
      <c r="H783" s="19"/>
      <c r="I783" s="19"/>
      <c r="J783" s="19"/>
      <c r="K783" s="19"/>
      <c r="L783" s="19"/>
    </row>
    <row r="784" spans="6:12" s="17" customFormat="1" x14ac:dyDescent="0.25">
      <c r="F784" s="19"/>
      <c r="G784" s="19"/>
      <c r="H784" s="19"/>
      <c r="I784" s="19"/>
      <c r="J784" s="19"/>
      <c r="K784" s="19"/>
      <c r="L784" s="19"/>
    </row>
    <row r="785" spans="6:12" s="17" customFormat="1" x14ac:dyDescent="0.25">
      <c r="F785" s="19"/>
      <c r="G785" s="19"/>
      <c r="H785" s="19"/>
      <c r="I785" s="19"/>
      <c r="J785" s="19"/>
      <c r="K785" s="19"/>
      <c r="L785" s="19"/>
    </row>
    <row r="786" spans="6:12" s="17" customFormat="1" x14ac:dyDescent="0.25">
      <c r="F786" s="19"/>
      <c r="G786" s="19"/>
      <c r="H786" s="19"/>
      <c r="I786" s="19"/>
      <c r="J786" s="19"/>
      <c r="K786" s="19"/>
      <c r="L786" s="19"/>
    </row>
    <row r="787" spans="6:12" s="17" customFormat="1" x14ac:dyDescent="0.25">
      <c r="F787" s="19"/>
      <c r="G787" s="19"/>
      <c r="H787" s="19"/>
      <c r="I787" s="19"/>
      <c r="J787" s="19"/>
      <c r="K787" s="19"/>
      <c r="L787" s="19"/>
    </row>
    <row r="788" spans="6:12" s="17" customFormat="1" x14ac:dyDescent="0.25">
      <c r="F788" s="19"/>
      <c r="G788" s="19"/>
      <c r="H788" s="19"/>
      <c r="I788" s="19"/>
      <c r="J788" s="19"/>
      <c r="K788" s="19"/>
      <c r="L788" s="19"/>
    </row>
    <row r="789" spans="6:12" s="17" customFormat="1" x14ac:dyDescent="0.25">
      <c r="F789" s="19"/>
      <c r="G789" s="19"/>
      <c r="H789" s="19"/>
      <c r="I789" s="19"/>
      <c r="J789" s="19"/>
      <c r="K789" s="19"/>
      <c r="L789" s="19"/>
    </row>
    <row r="790" spans="6:12" s="17" customFormat="1" x14ac:dyDescent="0.25">
      <c r="F790" s="19"/>
      <c r="G790" s="19"/>
      <c r="H790" s="19"/>
      <c r="I790" s="19"/>
      <c r="J790" s="19"/>
      <c r="K790" s="19"/>
      <c r="L790" s="19"/>
    </row>
    <row r="791" spans="6:12" s="17" customFormat="1" x14ac:dyDescent="0.25">
      <c r="F791" s="19"/>
      <c r="G791" s="19"/>
      <c r="H791" s="19"/>
      <c r="I791" s="19"/>
      <c r="J791" s="19"/>
      <c r="K791" s="19"/>
      <c r="L791" s="19"/>
    </row>
    <row r="792" spans="6:12" s="17" customFormat="1" x14ac:dyDescent="0.25">
      <c r="F792" s="19"/>
      <c r="G792" s="19"/>
      <c r="H792" s="19"/>
      <c r="I792" s="19"/>
      <c r="J792" s="19"/>
      <c r="K792" s="19"/>
      <c r="L792" s="19"/>
    </row>
    <row r="793" spans="6:12" s="17" customFormat="1" x14ac:dyDescent="0.25">
      <c r="F793" s="19"/>
      <c r="G793" s="19"/>
      <c r="H793" s="19"/>
      <c r="I793" s="19"/>
      <c r="J793" s="19"/>
      <c r="K793" s="19"/>
      <c r="L793" s="19"/>
    </row>
    <row r="794" spans="6:12" s="17" customFormat="1" x14ac:dyDescent="0.25">
      <c r="F794" s="19"/>
      <c r="G794" s="19"/>
      <c r="H794" s="19"/>
      <c r="I794" s="19"/>
      <c r="J794" s="19"/>
      <c r="K794" s="19"/>
      <c r="L794" s="19"/>
    </row>
    <row r="795" spans="6:12" s="17" customFormat="1" x14ac:dyDescent="0.25">
      <c r="F795" s="19"/>
      <c r="G795" s="19"/>
      <c r="H795" s="19"/>
      <c r="I795" s="19"/>
      <c r="J795" s="19"/>
      <c r="K795" s="19"/>
      <c r="L795" s="19"/>
    </row>
    <row r="796" spans="6:12" s="17" customFormat="1" x14ac:dyDescent="0.25">
      <c r="F796" s="19"/>
      <c r="G796" s="19"/>
      <c r="H796" s="19"/>
      <c r="I796" s="19"/>
      <c r="J796" s="19"/>
      <c r="K796" s="19"/>
      <c r="L796" s="19"/>
    </row>
    <row r="797" spans="6:12" s="17" customFormat="1" x14ac:dyDescent="0.25">
      <c r="F797" s="19"/>
      <c r="G797" s="19"/>
      <c r="H797" s="19"/>
      <c r="I797" s="19"/>
      <c r="J797" s="19"/>
      <c r="K797" s="19"/>
      <c r="L797" s="19"/>
    </row>
    <row r="798" spans="6:12" s="17" customFormat="1" x14ac:dyDescent="0.25">
      <c r="F798" s="19"/>
      <c r="G798" s="19"/>
      <c r="H798" s="19"/>
      <c r="I798" s="19"/>
      <c r="J798" s="19"/>
      <c r="K798" s="19"/>
      <c r="L798" s="19"/>
    </row>
    <row r="799" spans="6:12" s="17" customFormat="1" x14ac:dyDescent="0.25">
      <c r="F799" s="19"/>
      <c r="G799" s="19"/>
      <c r="H799" s="19"/>
      <c r="I799" s="19"/>
      <c r="J799" s="19"/>
      <c r="K799" s="19"/>
      <c r="L799" s="19"/>
    </row>
    <row r="800" spans="6:12" s="17" customFormat="1" x14ac:dyDescent="0.25">
      <c r="F800" s="19"/>
      <c r="G800" s="19"/>
      <c r="H800" s="19"/>
      <c r="I800" s="19"/>
      <c r="J800" s="19"/>
      <c r="K800" s="19"/>
      <c r="L800" s="19"/>
    </row>
    <row r="801" spans="6:12" s="17" customFormat="1" x14ac:dyDescent="0.25">
      <c r="F801" s="19"/>
      <c r="G801" s="19"/>
      <c r="H801" s="19"/>
      <c r="I801" s="19"/>
      <c r="J801" s="19"/>
      <c r="K801" s="19"/>
      <c r="L801" s="19"/>
    </row>
    <row r="802" spans="6:12" s="17" customFormat="1" x14ac:dyDescent="0.25">
      <c r="F802" s="19"/>
      <c r="G802" s="19"/>
      <c r="H802" s="19"/>
      <c r="I802" s="19"/>
      <c r="J802" s="19"/>
      <c r="K802" s="19"/>
      <c r="L802" s="19"/>
    </row>
    <row r="803" spans="6:12" s="17" customFormat="1" x14ac:dyDescent="0.25">
      <c r="F803" s="19"/>
      <c r="G803" s="19"/>
      <c r="H803" s="19"/>
      <c r="I803" s="19"/>
      <c r="J803" s="19"/>
      <c r="K803" s="19"/>
      <c r="L803" s="19"/>
    </row>
    <row r="804" spans="6:12" s="17" customFormat="1" x14ac:dyDescent="0.25">
      <c r="F804" s="19"/>
      <c r="G804" s="19"/>
      <c r="H804" s="19"/>
      <c r="I804" s="19"/>
      <c r="J804" s="19"/>
      <c r="K804" s="19"/>
      <c r="L804" s="19"/>
    </row>
    <row r="805" spans="6:12" s="17" customFormat="1" x14ac:dyDescent="0.25">
      <c r="F805" s="19"/>
      <c r="G805" s="19"/>
      <c r="H805" s="19"/>
      <c r="I805" s="19"/>
      <c r="J805" s="19"/>
      <c r="K805" s="19"/>
      <c r="L805" s="19"/>
    </row>
    <row r="806" spans="6:12" s="17" customFormat="1" x14ac:dyDescent="0.25">
      <c r="F806" s="19"/>
      <c r="G806" s="19"/>
      <c r="H806" s="19"/>
      <c r="I806" s="19"/>
      <c r="J806" s="19"/>
      <c r="K806" s="19"/>
      <c r="L806" s="19"/>
    </row>
    <row r="807" spans="6:12" s="17" customFormat="1" x14ac:dyDescent="0.25">
      <c r="F807" s="19"/>
      <c r="G807" s="19"/>
      <c r="H807" s="19"/>
      <c r="I807" s="19"/>
      <c r="J807" s="19"/>
      <c r="K807" s="19"/>
      <c r="L807" s="19"/>
    </row>
    <row r="808" spans="6:12" s="17" customFormat="1" x14ac:dyDescent="0.25">
      <c r="F808" s="19"/>
      <c r="G808" s="19"/>
      <c r="H808" s="19"/>
      <c r="I808" s="19"/>
      <c r="J808" s="19"/>
      <c r="K808" s="19"/>
      <c r="L808" s="19"/>
    </row>
    <row r="809" spans="6:12" s="17" customFormat="1" x14ac:dyDescent="0.25">
      <c r="F809" s="19"/>
      <c r="G809" s="19"/>
      <c r="H809" s="19"/>
      <c r="I809" s="19"/>
      <c r="J809" s="19"/>
      <c r="K809" s="19"/>
      <c r="L809" s="19"/>
    </row>
    <row r="810" spans="6:12" s="17" customFormat="1" x14ac:dyDescent="0.25">
      <c r="F810" s="19"/>
      <c r="G810" s="19"/>
      <c r="H810" s="19"/>
      <c r="I810" s="19"/>
      <c r="J810" s="19"/>
      <c r="K810" s="19"/>
      <c r="L810" s="19"/>
    </row>
    <row r="811" spans="6:12" s="17" customFormat="1" x14ac:dyDescent="0.25">
      <c r="F811" s="19"/>
      <c r="G811" s="19"/>
      <c r="H811" s="19"/>
      <c r="I811" s="19"/>
      <c r="J811" s="19"/>
      <c r="K811" s="19"/>
      <c r="L811" s="19"/>
    </row>
    <row r="812" spans="6:12" s="17" customFormat="1" x14ac:dyDescent="0.25">
      <c r="F812" s="19"/>
      <c r="G812" s="19"/>
      <c r="H812" s="19"/>
      <c r="I812" s="19"/>
      <c r="J812" s="19"/>
      <c r="K812" s="19"/>
      <c r="L812" s="19"/>
    </row>
    <row r="813" spans="6:12" s="17" customFormat="1" x14ac:dyDescent="0.25">
      <c r="F813" s="19"/>
      <c r="G813" s="19"/>
      <c r="H813" s="19"/>
      <c r="I813" s="19"/>
      <c r="J813" s="19"/>
      <c r="K813" s="19"/>
      <c r="L813" s="19"/>
    </row>
    <row r="814" spans="6:12" s="17" customFormat="1" x14ac:dyDescent="0.25">
      <c r="F814" s="19"/>
      <c r="G814" s="19"/>
      <c r="H814" s="19"/>
      <c r="I814" s="19"/>
      <c r="J814" s="19"/>
      <c r="K814" s="19"/>
      <c r="L814" s="19"/>
    </row>
    <row r="815" spans="6:12" s="17" customFormat="1" x14ac:dyDescent="0.25">
      <c r="F815" s="19"/>
      <c r="G815" s="19"/>
      <c r="H815" s="19"/>
      <c r="I815" s="19"/>
      <c r="J815" s="19"/>
      <c r="K815" s="19"/>
      <c r="L815" s="19"/>
    </row>
    <row r="816" spans="6:12" s="17" customFormat="1" x14ac:dyDescent="0.25">
      <c r="F816" s="19"/>
      <c r="G816" s="19"/>
      <c r="H816" s="19"/>
      <c r="I816" s="19"/>
      <c r="J816" s="19"/>
      <c r="K816" s="19"/>
      <c r="L816" s="19"/>
    </row>
    <row r="817" spans="6:12" s="17" customFormat="1" x14ac:dyDescent="0.25">
      <c r="F817" s="19"/>
      <c r="G817" s="19"/>
      <c r="H817" s="19"/>
      <c r="I817" s="19"/>
      <c r="J817" s="19"/>
      <c r="K817" s="19"/>
      <c r="L817" s="19"/>
    </row>
    <row r="818" spans="6:12" s="17" customFormat="1" x14ac:dyDescent="0.25">
      <c r="F818" s="19"/>
      <c r="G818" s="19"/>
      <c r="H818" s="19"/>
      <c r="I818" s="19"/>
      <c r="J818" s="19"/>
      <c r="K818" s="19"/>
      <c r="L818" s="19"/>
    </row>
    <row r="819" spans="6:12" s="17" customFormat="1" x14ac:dyDescent="0.25">
      <c r="F819" s="19"/>
      <c r="G819" s="19"/>
      <c r="H819" s="19"/>
      <c r="I819" s="19"/>
      <c r="J819" s="19"/>
      <c r="K819" s="19"/>
      <c r="L819" s="19"/>
    </row>
    <row r="820" spans="6:12" s="17" customFormat="1" x14ac:dyDescent="0.25">
      <c r="F820" s="19"/>
      <c r="G820" s="19"/>
      <c r="H820" s="19"/>
      <c r="I820" s="19"/>
      <c r="J820" s="19"/>
      <c r="K820" s="19"/>
      <c r="L820" s="19"/>
    </row>
    <row r="821" spans="6:12" s="17" customFormat="1" x14ac:dyDescent="0.25">
      <c r="F821" s="19"/>
      <c r="G821" s="19"/>
      <c r="H821" s="19"/>
      <c r="I821" s="19"/>
      <c r="J821" s="19"/>
      <c r="K821" s="19"/>
      <c r="L821" s="19"/>
    </row>
    <row r="822" spans="6:12" s="17" customFormat="1" x14ac:dyDescent="0.25">
      <c r="F822" s="19"/>
      <c r="G822" s="19"/>
      <c r="H822" s="19"/>
      <c r="I822" s="19"/>
      <c r="J822" s="19"/>
      <c r="K822" s="19"/>
      <c r="L822" s="19"/>
    </row>
    <row r="823" spans="6:12" s="17" customFormat="1" x14ac:dyDescent="0.25">
      <c r="F823" s="19"/>
      <c r="G823" s="19"/>
      <c r="H823" s="19"/>
      <c r="I823" s="19"/>
      <c r="J823" s="19"/>
      <c r="K823" s="19"/>
      <c r="L823" s="19"/>
    </row>
    <row r="824" spans="6:12" s="17" customFormat="1" x14ac:dyDescent="0.25">
      <c r="F824" s="19"/>
      <c r="G824" s="19"/>
      <c r="H824" s="19"/>
      <c r="I824" s="19"/>
      <c r="J824" s="19"/>
      <c r="K824" s="19"/>
      <c r="L824" s="19"/>
    </row>
    <row r="825" spans="6:12" s="17" customFormat="1" x14ac:dyDescent="0.25">
      <c r="F825" s="19"/>
      <c r="G825" s="19"/>
      <c r="H825" s="19"/>
      <c r="I825" s="19"/>
      <c r="J825" s="19"/>
      <c r="K825" s="19"/>
      <c r="L825" s="19"/>
    </row>
    <row r="826" spans="6:12" s="17" customFormat="1" x14ac:dyDescent="0.25">
      <c r="F826" s="19"/>
      <c r="G826" s="19"/>
      <c r="H826" s="19"/>
      <c r="I826" s="19"/>
      <c r="J826" s="19"/>
      <c r="K826" s="19"/>
      <c r="L826" s="19"/>
    </row>
    <row r="827" spans="6:12" s="17" customFormat="1" x14ac:dyDescent="0.25">
      <c r="F827" s="19"/>
      <c r="G827" s="19"/>
      <c r="H827" s="19"/>
      <c r="I827" s="19"/>
      <c r="J827" s="19"/>
      <c r="K827" s="19"/>
      <c r="L827" s="19"/>
    </row>
    <row r="828" spans="6:12" s="17" customFormat="1" x14ac:dyDescent="0.25">
      <c r="F828" s="19"/>
      <c r="G828" s="19"/>
      <c r="H828" s="19"/>
      <c r="I828" s="19"/>
      <c r="J828" s="19"/>
      <c r="K828" s="19"/>
      <c r="L828" s="19"/>
    </row>
    <row r="829" spans="6:12" s="17" customFormat="1" x14ac:dyDescent="0.25">
      <c r="F829" s="19"/>
      <c r="G829" s="19"/>
      <c r="H829" s="19"/>
      <c r="I829" s="19"/>
      <c r="J829" s="19"/>
      <c r="K829" s="19"/>
      <c r="L829" s="19"/>
    </row>
    <row r="830" spans="6:12" s="17" customFormat="1" x14ac:dyDescent="0.25">
      <c r="F830" s="19"/>
      <c r="G830" s="19"/>
      <c r="H830" s="19"/>
      <c r="I830" s="19"/>
      <c r="J830" s="19"/>
      <c r="K830" s="19"/>
      <c r="L830" s="19"/>
    </row>
    <row r="831" spans="6:12" s="17" customFormat="1" x14ac:dyDescent="0.25">
      <c r="F831" s="19"/>
      <c r="G831" s="19"/>
      <c r="H831" s="19"/>
      <c r="I831" s="19"/>
      <c r="J831" s="19"/>
      <c r="K831" s="19"/>
      <c r="L831" s="19"/>
    </row>
    <row r="832" spans="6:12" s="17" customFormat="1" x14ac:dyDescent="0.25">
      <c r="F832" s="19"/>
      <c r="G832" s="19"/>
      <c r="H832" s="19"/>
      <c r="I832" s="19"/>
      <c r="J832" s="19"/>
      <c r="K832" s="19"/>
      <c r="L832" s="19"/>
    </row>
    <row r="833" spans="6:12" s="17" customFormat="1" x14ac:dyDescent="0.25">
      <c r="F833" s="19"/>
      <c r="G833" s="19"/>
      <c r="H833" s="19"/>
      <c r="I833" s="19"/>
      <c r="J833" s="19"/>
      <c r="K833" s="19"/>
      <c r="L833" s="19"/>
    </row>
    <row r="834" spans="6:12" s="17" customFormat="1" x14ac:dyDescent="0.25">
      <c r="F834" s="19"/>
      <c r="G834" s="19"/>
      <c r="H834" s="19"/>
      <c r="I834" s="19"/>
      <c r="J834" s="19"/>
      <c r="K834" s="19"/>
      <c r="L834" s="19"/>
    </row>
    <row r="835" spans="6:12" s="17" customFormat="1" x14ac:dyDescent="0.25">
      <c r="F835" s="19"/>
      <c r="G835" s="19"/>
      <c r="H835" s="19"/>
      <c r="I835" s="19"/>
      <c r="J835" s="19"/>
      <c r="K835" s="19"/>
      <c r="L835" s="19"/>
    </row>
    <row r="836" spans="6:12" s="17" customFormat="1" x14ac:dyDescent="0.25">
      <c r="F836" s="19"/>
      <c r="G836" s="19"/>
      <c r="H836" s="19"/>
      <c r="I836" s="19"/>
      <c r="J836" s="19"/>
      <c r="K836" s="19"/>
      <c r="L836" s="19"/>
    </row>
    <row r="837" spans="6:12" s="17" customFormat="1" x14ac:dyDescent="0.25">
      <c r="F837" s="19"/>
      <c r="G837" s="19"/>
      <c r="H837" s="19"/>
      <c r="I837" s="19"/>
      <c r="J837" s="19"/>
      <c r="K837" s="19"/>
      <c r="L837" s="19"/>
    </row>
    <row r="838" spans="6:12" s="17" customFormat="1" x14ac:dyDescent="0.25">
      <c r="F838" s="19"/>
      <c r="G838" s="19"/>
      <c r="H838" s="19"/>
      <c r="I838" s="19"/>
      <c r="J838" s="19"/>
      <c r="K838" s="19"/>
      <c r="L838" s="19"/>
    </row>
    <row r="839" spans="6:12" s="17" customFormat="1" x14ac:dyDescent="0.25">
      <c r="F839" s="19"/>
      <c r="G839" s="19"/>
      <c r="H839" s="19"/>
      <c r="I839" s="19"/>
      <c r="J839" s="19"/>
      <c r="K839" s="19"/>
      <c r="L839" s="19"/>
    </row>
    <row r="840" spans="6:12" s="17" customFormat="1" x14ac:dyDescent="0.25">
      <c r="F840" s="19"/>
      <c r="G840" s="19"/>
      <c r="H840" s="19"/>
      <c r="I840" s="19"/>
      <c r="J840" s="19"/>
      <c r="K840" s="19"/>
      <c r="L840" s="19"/>
    </row>
    <row r="841" spans="6:12" s="17" customFormat="1" x14ac:dyDescent="0.25">
      <c r="F841" s="19"/>
      <c r="G841" s="19"/>
      <c r="H841" s="19"/>
      <c r="I841" s="19"/>
      <c r="J841" s="19"/>
      <c r="K841" s="19"/>
      <c r="L841" s="19"/>
    </row>
    <row r="842" spans="6:12" s="17" customFormat="1" x14ac:dyDescent="0.25">
      <c r="F842" s="19"/>
      <c r="G842" s="19"/>
      <c r="H842" s="19"/>
      <c r="I842" s="19"/>
      <c r="J842" s="19"/>
      <c r="K842" s="19"/>
      <c r="L842" s="19"/>
    </row>
    <row r="843" spans="6:12" s="17" customFormat="1" x14ac:dyDescent="0.25">
      <c r="F843" s="19"/>
      <c r="G843" s="19"/>
      <c r="H843" s="19"/>
      <c r="I843" s="19"/>
      <c r="J843" s="19"/>
      <c r="K843" s="19"/>
      <c r="L843" s="19"/>
    </row>
    <row r="844" spans="6:12" s="17" customFormat="1" x14ac:dyDescent="0.25">
      <c r="F844" s="19"/>
      <c r="G844" s="19"/>
      <c r="H844" s="19"/>
      <c r="I844" s="19"/>
      <c r="J844" s="19"/>
      <c r="K844" s="19"/>
      <c r="L844" s="19"/>
    </row>
    <row r="845" spans="6:12" s="17" customFormat="1" x14ac:dyDescent="0.25">
      <c r="F845" s="19"/>
      <c r="G845" s="19"/>
      <c r="H845" s="19"/>
      <c r="I845" s="19"/>
      <c r="J845" s="19"/>
      <c r="K845" s="19"/>
      <c r="L845" s="19"/>
    </row>
    <row r="846" spans="6:12" s="17" customFormat="1" x14ac:dyDescent="0.25">
      <c r="F846" s="19"/>
      <c r="G846" s="19"/>
      <c r="H846" s="19"/>
      <c r="I846" s="19"/>
      <c r="J846" s="19"/>
      <c r="K846" s="19"/>
      <c r="L846" s="19"/>
    </row>
    <row r="847" spans="6:12" s="17" customFormat="1" x14ac:dyDescent="0.25">
      <c r="F847" s="19"/>
      <c r="G847" s="19"/>
      <c r="H847" s="19"/>
      <c r="I847" s="19"/>
      <c r="J847" s="19"/>
      <c r="K847" s="19"/>
      <c r="L847" s="19"/>
    </row>
    <row r="848" spans="6:12" s="17" customFormat="1" x14ac:dyDescent="0.25">
      <c r="F848" s="19"/>
      <c r="G848" s="19"/>
      <c r="H848" s="19"/>
      <c r="I848" s="19"/>
      <c r="J848" s="19"/>
      <c r="K848" s="19"/>
      <c r="L848" s="19"/>
    </row>
    <row r="849" spans="6:12" s="17" customFormat="1" x14ac:dyDescent="0.25">
      <c r="F849" s="19"/>
      <c r="G849" s="19"/>
      <c r="H849" s="19"/>
      <c r="I849" s="19"/>
      <c r="J849" s="19"/>
      <c r="K849" s="19"/>
      <c r="L849" s="19"/>
    </row>
    <row r="850" spans="6:12" s="17" customFormat="1" x14ac:dyDescent="0.25">
      <c r="F850" s="19"/>
      <c r="G850" s="19"/>
      <c r="H850" s="19"/>
      <c r="I850" s="19"/>
      <c r="J850" s="19"/>
      <c r="K850" s="19"/>
      <c r="L850" s="19"/>
    </row>
    <row r="851" spans="6:12" s="17" customFormat="1" x14ac:dyDescent="0.25">
      <c r="F851" s="19"/>
      <c r="G851" s="19"/>
      <c r="H851" s="19"/>
      <c r="I851" s="19"/>
      <c r="J851" s="19"/>
      <c r="K851" s="19"/>
      <c r="L851" s="19"/>
    </row>
    <row r="852" spans="6:12" s="17" customFormat="1" x14ac:dyDescent="0.25">
      <c r="F852" s="19"/>
      <c r="G852" s="19"/>
      <c r="H852" s="19"/>
      <c r="I852" s="19"/>
      <c r="J852" s="19"/>
      <c r="K852" s="19"/>
      <c r="L852" s="19"/>
    </row>
    <row r="853" spans="6:12" s="17" customFormat="1" x14ac:dyDescent="0.25">
      <c r="F853" s="19"/>
      <c r="G853" s="19"/>
      <c r="H853" s="19"/>
      <c r="I853" s="19"/>
      <c r="J853" s="19"/>
      <c r="K853" s="19"/>
      <c r="L853" s="19"/>
    </row>
    <row r="854" spans="6:12" s="17" customFormat="1" x14ac:dyDescent="0.25">
      <c r="F854" s="19"/>
      <c r="G854" s="19"/>
      <c r="H854" s="19"/>
      <c r="I854" s="19"/>
      <c r="J854" s="19"/>
      <c r="K854" s="19"/>
      <c r="L854" s="19"/>
    </row>
    <row r="855" spans="6:12" s="17" customFormat="1" x14ac:dyDescent="0.25">
      <c r="F855" s="19"/>
      <c r="G855" s="19"/>
      <c r="H855" s="19"/>
      <c r="I855" s="19"/>
      <c r="J855" s="19"/>
      <c r="K855" s="19"/>
      <c r="L855" s="19"/>
    </row>
    <row r="856" spans="6:12" s="17" customFormat="1" x14ac:dyDescent="0.25">
      <c r="F856" s="19"/>
      <c r="G856" s="19"/>
      <c r="H856" s="19"/>
      <c r="I856" s="19"/>
      <c r="J856" s="19"/>
      <c r="K856" s="19"/>
      <c r="L856" s="19"/>
    </row>
    <row r="857" spans="6:12" s="17" customFormat="1" x14ac:dyDescent="0.25">
      <c r="F857" s="19"/>
      <c r="G857" s="19"/>
      <c r="H857" s="19"/>
      <c r="I857" s="19"/>
      <c r="J857" s="19"/>
      <c r="K857" s="19"/>
      <c r="L857" s="19"/>
    </row>
    <row r="858" spans="6:12" s="17" customFormat="1" x14ac:dyDescent="0.25">
      <c r="F858" s="19"/>
      <c r="G858" s="19"/>
      <c r="H858" s="19"/>
      <c r="I858" s="19"/>
      <c r="J858" s="19"/>
      <c r="K858" s="19"/>
      <c r="L858" s="19"/>
    </row>
    <row r="859" spans="6:12" s="17" customFormat="1" x14ac:dyDescent="0.25">
      <c r="F859" s="19"/>
      <c r="G859" s="19"/>
      <c r="H859" s="19"/>
      <c r="I859" s="19"/>
      <c r="J859" s="19"/>
      <c r="K859" s="19"/>
      <c r="L859" s="19"/>
    </row>
    <row r="860" spans="6:12" s="17" customFormat="1" x14ac:dyDescent="0.25">
      <c r="F860" s="19"/>
      <c r="G860" s="19"/>
      <c r="H860" s="19"/>
      <c r="I860" s="19"/>
      <c r="J860" s="19"/>
      <c r="K860" s="19"/>
      <c r="L860" s="19"/>
    </row>
    <row r="861" spans="6:12" s="17" customFormat="1" x14ac:dyDescent="0.25">
      <c r="F861" s="19"/>
      <c r="G861" s="19"/>
      <c r="H861" s="19"/>
      <c r="I861" s="19"/>
      <c r="J861" s="19"/>
      <c r="K861" s="19"/>
      <c r="L861" s="19"/>
    </row>
    <row r="862" spans="6:12" s="17" customFormat="1" x14ac:dyDescent="0.25">
      <c r="F862" s="19"/>
      <c r="G862" s="19"/>
      <c r="H862" s="19"/>
      <c r="I862" s="19"/>
      <c r="J862" s="19"/>
      <c r="K862" s="19"/>
      <c r="L862" s="19"/>
    </row>
    <row r="863" spans="6:12" s="17" customFormat="1" x14ac:dyDescent="0.25">
      <c r="F863" s="19"/>
      <c r="G863" s="19"/>
      <c r="H863" s="19"/>
      <c r="I863" s="19"/>
      <c r="J863" s="19"/>
      <c r="K863" s="19"/>
      <c r="L863" s="19"/>
    </row>
    <row r="864" spans="6:12" s="17" customFormat="1" x14ac:dyDescent="0.25">
      <c r="F864" s="19"/>
      <c r="G864" s="19"/>
      <c r="H864" s="19"/>
      <c r="I864" s="19"/>
      <c r="J864" s="19"/>
      <c r="K864" s="19"/>
      <c r="L864" s="19"/>
    </row>
    <row r="865" spans="6:12" s="17" customFormat="1" x14ac:dyDescent="0.25">
      <c r="F865" s="19"/>
      <c r="G865" s="19"/>
      <c r="H865" s="19"/>
      <c r="I865" s="19"/>
      <c r="J865" s="19"/>
      <c r="K865" s="19"/>
      <c r="L865" s="19"/>
    </row>
    <row r="866" spans="6:12" s="17" customFormat="1" x14ac:dyDescent="0.25">
      <c r="F866" s="19"/>
      <c r="G866" s="19"/>
      <c r="H866" s="19"/>
      <c r="I866" s="19"/>
      <c r="J866" s="19"/>
      <c r="K866" s="19"/>
      <c r="L866" s="19"/>
    </row>
    <row r="867" spans="6:12" s="17" customFormat="1" x14ac:dyDescent="0.25">
      <c r="F867" s="19"/>
      <c r="G867" s="19"/>
      <c r="H867" s="19"/>
      <c r="I867" s="19"/>
      <c r="J867" s="19"/>
      <c r="K867" s="19"/>
      <c r="L867" s="19"/>
    </row>
    <row r="868" spans="6:12" s="17" customFormat="1" x14ac:dyDescent="0.25">
      <c r="F868" s="19"/>
      <c r="G868" s="19"/>
      <c r="H868" s="19"/>
      <c r="I868" s="19"/>
      <c r="J868" s="19"/>
      <c r="K868" s="19"/>
      <c r="L868" s="19"/>
    </row>
    <row r="869" spans="6:12" s="17" customFormat="1" x14ac:dyDescent="0.25">
      <c r="F869" s="19"/>
      <c r="G869" s="19"/>
      <c r="H869" s="19"/>
      <c r="I869" s="19"/>
      <c r="J869" s="19"/>
      <c r="K869" s="19"/>
      <c r="L869" s="19"/>
    </row>
    <row r="870" spans="6:12" s="17" customFormat="1" x14ac:dyDescent="0.25">
      <c r="F870" s="19"/>
      <c r="G870" s="19"/>
      <c r="H870" s="19"/>
      <c r="I870" s="19"/>
      <c r="J870" s="19"/>
      <c r="K870" s="19"/>
      <c r="L870" s="19"/>
    </row>
    <row r="871" spans="6:12" s="17" customFormat="1" x14ac:dyDescent="0.25">
      <c r="F871" s="19"/>
      <c r="G871" s="19"/>
      <c r="H871" s="19"/>
      <c r="I871" s="19"/>
      <c r="J871" s="19"/>
      <c r="K871" s="19"/>
      <c r="L871" s="19"/>
    </row>
    <row r="872" spans="6:12" s="17" customFormat="1" x14ac:dyDescent="0.25">
      <c r="F872" s="19"/>
      <c r="G872" s="19"/>
      <c r="H872" s="19"/>
      <c r="I872" s="19"/>
      <c r="J872" s="19"/>
      <c r="K872" s="19"/>
      <c r="L872" s="19"/>
    </row>
    <row r="873" spans="6:12" s="17" customFormat="1" x14ac:dyDescent="0.25">
      <c r="F873" s="19"/>
      <c r="G873" s="19"/>
      <c r="H873" s="19"/>
      <c r="I873" s="19"/>
      <c r="J873" s="19"/>
      <c r="K873" s="19"/>
      <c r="L873" s="19"/>
    </row>
    <row r="874" spans="6:12" s="17" customFormat="1" x14ac:dyDescent="0.25">
      <c r="F874" s="19"/>
      <c r="G874" s="19"/>
      <c r="H874" s="19"/>
      <c r="I874" s="19"/>
      <c r="J874" s="19"/>
      <c r="K874" s="19"/>
      <c r="L874" s="19"/>
    </row>
    <row r="875" spans="6:12" s="17" customFormat="1" x14ac:dyDescent="0.25">
      <c r="F875" s="19"/>
      <c r="G875" s="19"/>
      <c r="H875" s="19"/>
      <c r="I875" s="19"/>
      <c r="J875" s="19"/>
      <c r="K875" s="19"/>
      <c r="L875" s="19"/>
    </row>
    <row r="876" spans="6:12" s="17" customFormat="1" x14ac:dyDescent="0.25">
      <c r="F876" s="19"/>
      <c r="G876" s="19"/>
      <c r="H876" s="19"/>
      <c r="I876" s="19"/>
      <c r="J876" s="19"/>
      <c r="K876" s="19"/>
      <c r="L876" s="19"/>
    </row>
    <row r="877" spans="6:12" s="17" customFormat="1" x14ac:dyDescent="0.25">
      <c r="F877" s="19"/>
      <c r="G877" s="19"/>
      <c r="H877" s="19"/>
      <c r="I877" s="19"/>
      <c r="J877" s="19"/>
      <c r="K877" s="19"/>
      <c r="L877" s="19"/>
    </row>
    <row r="878" spans="6:12" s="17" customFormat="1" x14ac:dyDescent="0.25">
      <c r="F878" s="19"/>
      <c r="G878" s="19"/>
      <c r="H878" s="19"/>
      <c r="I878" s="19"/>
      <c r="J878" s="19"/>
      <c r="K878" s="19"/>
      <c r="L878" s="19"/>
    </row>
    <row r="879" spans="6:12" s="17" customFormat="1" x14ac:dyDescent="0.25">
      <c r="F879" s="19"/>
      <c r="G879" s="19"/>
      <c r="H879" s="19"/>
      <c r="I879" s="19"/>
      <c r="J879" s="19"/>
      <c r="K879" s="19"/>
      <c r="L879" s="19"/>
    </row>
    <row r="880" spans="6:12" s="17" customFormat="1" x14ac:dyDescent="0.25">
      <c r="F880" s="19"/>
      <c r="G880" s="19"/>
      <c r="H880" s="19"/>
      <c r="I880" s="19"/>
      <c r="J880" s="19"/>
      <c r="K880" s="19"/>
      <c r="L880" s="19"/>
    </row>
    <row r="881" spans="6:12" s="17" customFormat="1" x14ac:dyDescent="0.25">
      <c r="F881" s="19"/>
      <c r="G881" s="19"/>
      <c r="H881" s="19"/>
      <c r="I881" s="19"/>
      <c r="J881" s="19"/>
      <c r="K881" s="19"/>
      <c r="L881" s="19"/>
    </row>
    <row r="882" spans="6:12" s="17" customFormat="1" x14ac:dyDescent="0.25">
      <c r="F882" s="19"/>
      <c r="G882" s="19"/>
      <c r="H882" s="19"/>
      <c r="I882" s="19"/>
      <c r="J882" s="19"/>
      <c r="K882" s="19"/>
      <c r="L882" s="19"/>
    </row>
    <row r="883" spans="6:12" s="17" customFormat="1" x14ac:dyDescent="0.25">
      <c r="F883" s="19"/>
      <c r="G883" s="19"/>
      <c r="H883" s="19"/>
      <c r="I883" s="19"/>
      <c r="J883" s="19"/>
      <c r="K883" s="19"/>
      <c r="L883" s="19"/>
    </row>
    <row r="884" spans="6:12" s="17" customFormat="1" x14ac:dyDescent="0.25">
      <c r="F884" s="19"/>
      <c r="G884" s="19"/>
      <c r="H884" s="19"/>
      <c r="I884" s="19"/>
      <c r="J884" s="19"/>
      <c r="K884" s="19"/>
      <c r="L884" s="19"/>
    </row>
    <row r="885" spans="6:12" s="17" customFormat="1" x14ac:dyDescent="0.25">
      <c r="F885" s="19"/>
      <c r="G885" s="19"/>
      <c r="H885" s="19"/>
      <c r="I885" s="19"/>
      <c r="J885" s="19"/>
      <c r="K885" s="19"/>
      <c r="L885" s="19"/>
    </row>
    <row r="886" spans="6:12" s="17" customFormat="1" x14ac:dyDescent="0.25">
      <c r="F886" s="19"/>
      <c r="G886" s="19"/>
      <c r="H886" s="19"/>
      <c r="I886" s="19"/>
      <c r="J886" s="19"/>
      <c r="K886" s="19"/>
      <c r="L886" s="19"/>
    </row>
    <row r="887" spans="6:12" s="17" customFormat="1" x14ac:dyDescent="0.25">
      <c r="F887" s="19"/>
      <c r="G887" s="19"/>
      <c r="H887" s="19"/>
      <c r="I887" s="19"/>
      <c r="J887" s="19"/>
      <c r="K887" s="19"/>
      <c r="L887" s="19"/>
    </row>
    <row r="888" spans="6:12" s="17" customFormat="1" x14ac:dyDescent="0.25">
      <c r="F888" s="19"/>
      <c r="G888" s="19"/>
      <c r="H888" s="19"/>
      <c r="I888" s="19"/>
      <c r="J888" s="19"/>
      <c r="K888" s="19"/>
      <c r="L888" s="19"/>
    </row>
    <row r="889" spans="6:12" s="17" customFormat="1" x14ac:dyDescent="0.25">
      <c r="F889" s="19"/>
      <c r="G889" s="19"/>
      <c r="H889" s="19"/>
      <c r="I889" s="19"/>
      <c r="J889" s="19"/>
      <c r="K889" s="19"/>
      <c r="L889" s="19"/>
    </row>
    <row r="890" spans="6:12" s="17" customFormat="1" x14ac:dyDescent="0.25">
      <c r="F890" s="19"/>
      <c r="G890" s="19"/>
      <c r="H890" s="19"/>
      <c r="I890" s="19"/>
      <c r="J890" s="19"/>
      <c r="K890" s="19"/>
      <c r="L890" s="19"/>
    </row>
    <row r="891" spans="6:12" s="17" customFormat="1" x14ac:dyDescent="0.25">
      <c r="F891" s="19"/>
      <c r="G891" s="19"/>
      <c r="H891" s="19"/>
      <c r="I891" s="19"/>
      <c r="J891" s="19"/>
      <c r="K891" s="19"/>
      <c r="L891" s="19"/>
    </row>
    <row r="892" spans="6:12" s="17" customFormat="1" x14ac:dyDescent="0.25">
      <c r="F892" s="19"/>
      <c r="G892" s="19"/>
      <c r="H892" s="19"/>
      <c r="I892" s="19"/>
      <c r="J892" s="19"/>
      <c r="K892" s="19"/>
      <c r="L892" s="19"/>
    </row>
    <row r="893" spans="6:12" s="17" customFormat="1" x14ac:dyDescent="0.25">
      <c r="F893" s="19"/>
      <c r="G893" s="19"/>
      <c r="H893" s="19"/>
      <c r="I893" s="19"/>
      <c r="J893" s="19"/>
      <c r="K893" s="19"/>
      <c r="L893" s="19"/>
    </row>
    <row r="894" spans="6:12" s="17" customFormat="1" x14ac:dyDescent="0.25">
      <c r="F894" s="19"/>
      <c r="G894" s="19"/>
      <c r="H894" s="19"/>
      <c r="I894" s="19"/>
      <c r="J894" s="19"/>
      <c r="K894" s="19"/>
      <c r="L894" s="19"/>
    </row>
    <row r="895" spans="6:12" s="17" customFormat="1" x14ac:dyDescent="0.25">
      <c r="F895" s="19"/>
      <c r="G895" s="19"/>
      <c r="H895" s="19"/>
      <c r="I895" s="19"/>
      <c r="J895" s="19"/>
      <c r="K895" s="19"/>
      <c r="L895" s="19"/>
    </row>
    <row r="896" spans="6:12" s="17" customFormat="1" x14ac:dyDescent="0.25">
      <c r="F896" s="19"/>
      <c r="G896" s="19"/>
      <c r="H896" s="19"/>
      <c r="I896" s="19"/>
      <c r="J896" s="19"/>
      <c r="K896" s="19"/>
      <c r="L896" s="19"/>
    </row>
    <row r="897" spans="6:12" s="17" customFormat="1" x14ac:dyDescent="0.25">
      <c r="F897" s="19"/>
      <c r="G897" s="19"/>
      <c r="H897" s="19"/>
      <c r="I897" s="19"/>
      <c r="J897" s="19"/>
      <c r="K897" s="19"/>
      <c r="L897" s="19"/>
    </row>
    <row r="898" spans="6:12" s="17" customFormat="1" x14ac:dyDescent="0.25">
      <c r="F898" s="19"/>
      <c r="G898" s="19"/>
      <c r="H898" s="19"/>
      <c r="I898" s="19"/>
      <c r="J898" s="19"/>
      <c r="K898" s="19"/>
      <c r="L898" s="19"/>
    </row>
    <row r="899" spans="6:12" s="17" customFormat="1" x14ac:dyDescent="0.25">
      <c r="F899" s="19"/>
      <c r="G899" s="19"/>
      <c r="H899" s="19"/>
      <c r="I899" s="19"/>
      <c r="J899" s="19"/>
      <c r="K899" s="19"/>
      <c r="L899" s="19"/>
    </row>
    <row r="900" spans="6:12" s="17" customFormat="1" x14ac:dyDescent="0.25">
      <c r="F900" s="19"/>
      <c r="G900" s="19"/>
      <c r="H900" s="19"/>
      <c r="I900" s="19"/>
      <c r="J900" s="19"/>
      <c r="K900" s="19"/>
      <c r="L900" s="19"/>
    </row>
    <row r="901" spans="6:12" s="17" customFormat="1" x14ac:dyDescent="0.25">
      <c r="F901" s="19"/>
      <c r="G901" s="19"/>
      <c r="H901" s="19"/>
      <c r="I901" s="19"/>
      <c r="J901" s="19"/>
      <c r="K901" s="19"/>
      <c r="L901" s="19"/>
    </row>
    <row r="902" spans="6:12" s="17" customFormat="1" x14ac:dyDescent="0.25">
      <c r="F902" s="19"/>
      <c r="G902" s="19"/>
      <c r="H902" s="19"/>
      <c r="I902" s="19"/>
      <c r="J902" s="19"/>
      <c r="K902" s="19"/>
      <c r="L902" s="19"/>
    </row>
    <row r="903" spans="6:12" s="17" customFormat="1" x14ac:dyDescent="0.25">
      <c r="F903" s="19"/>
      <c r="G903" s="19"/>
      <c r="H903" s="19"/>
      <c r="I903" s="19"/>
      <c r="J903" s="19"/>
      <c r="K903" s="19"/>
      <c r="L903" s="19"/>
    </row>
    <row r="904" spans="6:12" s="17" customFormat="1" x14ac:dyDescent="0.25">
      <c r="F904" s="19"/>
      <c r="G904" s="19"/>
      <c r="H904" s="19"/>
      <c r="I904" s="19"/>
      <c r="J904" s="19"/>
      <c r="K904" s="19"/>
      <c r="L904" s="19"/>
    </row>
    <row r="905" spans="6:12" s="17" customFormat="1" x14ac:dyDescent="0.25">
      <c r="F905" s="19"/>
      <c r="G905" s="19"/>
      <c r="H905" s="19"/>
      <c r="I905" s="19"/>
      <c r="J905" s="19"/>
      <c r="K905" s="19"/>
      <c r="L905" s="19"/>
    </row>
    <row r="906" spans="6:12" s="17" customFormat="1" x14ac:dyDescent="0.25">
      <c r="F906" s="19"/>
      <c r="G906" s="19"/>
      <c r="H906" s="19"/>
      <c r="I906" s="19"/>
      <c r="J906" s="19"/>
      <c r="K906" s="19"/>
      <c r="L906" s="19"/>
    </row>
    <row r="907" spans="6:12" s="17" customFormat="1" x14ac:dyDescent="0.25">
      <c r="F907" s="19"/>
      <c r="G907" s="19"/>
      <c r="H907" s="19"/>
      <c r="I907" s="19"/>
      <c r="J907" s="19"/>
      <c r="K907" s="19"/>
      <c r="L907" s="19"/>
    </row>
    <row r="908" spans="6:12" s="17" customFormat="1" x14ac:dyDescent="0.25">
      <c r="F908" s="19"/>
      <c r="G908" s="19"/>
      <c r="H908" s="19"/>
      <c r="I908" s="19"/>
      <c r="J908" s="19"/>
      <c r="K908" s="19"/>
      <c r="L908" s="19"/>
    </row>
    <row r="909" spans="6:12" s="17" customFormat="1" x14ac:dyDescent="0.25">
      <c r="F909" s="19"/>
      <c r="G909" s="19"/>
      <c r="H909" s="19"/>
      <c r="I909" s="19"/>
      <c r="J909" s="19"/>
      <c r="K909" s="19"/>
      <c r="L909" s="19"/>
    </row>
    <row r="910" spans="6:12" s="17" customFormat="1" x14ac:dyDescent="0.25">
      <c r="F910" s="19"/>
      <c r="G910" s="19"/>
      <c r="H910" s="19"/>
      <c r="I910" s="19"/>
      <c r="J910" s="19"/>
      <c r="K910" s="19"/>
      <c r="L910" s="19"/>
    </row>
    <row r="911" spans="6:12" s="17" customFormat="1" x14ac:dyDescent="0.25">
      <c r="F911" s="19"/>
      <c r="G911" s="19"/>
      <c r="H911" s="19"/>
      <c r="I911" s="19"/>
      <c r="J911" s="19"/>
      <c r="K911" s="19"/>
      <c r="L911" s="19"/>
    </row>
    <row r="912" spans="6:12" s="17" customFormat="1" x14ac:dyDescent="0.25">
      <c r="F912" s="19"/>
      <c r="G912" s="19"/>
      <c r="H912" s="19"/>
      <c r="I912" s="19"/>
      <c r="J912" s="19"/>
      <c r="K912" s="19"/>
      <c r="L912" s="19"/>
    </row>
    <row r="913" spans="6:12" s="17" customFormat="1" x14ac:dyDescent="0.25">
      <c r="F913" s="19"/>
      <c r="G913" s="19"/>
      <c r="H913" s="19"/>
      <c r="I913" s="19"/>
      <c r="J913" s="19"/>
      <c r="K913" s="19"/>
      <c r="L913" s="19"/>
    </row>
    <row r="914" spans="6:12" s="17" customFormat="1" x14ac:dyDescent="0.25">
      <c r="F914" s="19"/>
      <c r="G914" s="19"/>
      <c r="H914" s="19"/>
      <c r="I914" s="19"/>
      <c r="J914" s="19"/>
      <c r="K914" s="19"/>
      <c r="L914" s="19"/>
    </row>
    <row r="915" spans="6:12" s="17" customFormat="1" x14ac:dyDescent="0.25">
      <c r="F915" s="19"/>
      <c r="G915" s="19"/>
      <c r="H915" s="19"/>
      <c r="I915" s="19"/>
      <c r="J915" s="19"/>
      <c r="K915" s="19"/>
      <c r="L915" s="19"/>
    </row>
    <row r="916" spans="6:12" s="17" customFormat="1" x14ac:dyDescent="0.25">
      <c r="F916" s="19"/>
      <c r="G916" s="19"/>
      <c r="H916" s="19"/>
      <c r="I916" s="19"/>
      <c r="J916" s="19"/>
      <c r="K916" s="19"/>
      <c r="L916" s="19"/>
    </row>
    <row r="917" spans="6:12" s="17" customFormat="1" x14ac:dyDescent="0.25">
      <c r="F917" s="19"/>
      <c r="G917" s="19"/>
      <c r="H917" s="19"/>
      <c r="I917" s="19"/>
      <c r="J917" s="19"/>
      <c r="K917" s="19"/>
      <c r="L917" s="19"/>
    </row>
    <row r="918" spans="6:12" s="17" customFormat="1" x14ac:dyDescent="0.25">
      <c r="F918" s="19"/>
      <c r="G918" s="19"/>
      <c r="H918" s="19"/>
      <c r="I918" s="19"/>
      <c r="J918" s="19"/>
      <c r="K918" s="19"/>
      <c r="L918" s="19"/>
    </row>
    <row r="919" spans="6:12" s="17" customFormat="1" x14ac:dyDescent="0.25">
      <c r="F919" s="19"/>
      <c r="G919" s="19"/>
      <c r="H919" s="19"/>
      <c r="I919" s="19"/>
      <c r="J919" s="19"/>
      <c r="K919" s="19"/>
      <c r="L919" s="19"/>
    </row>
    <row r="920" spans="6:12" s="17" customFormat="1" x14ac:dyDescent="0.25">
      <c r="F920" s="19"/>
      <c r="G920" s="19"/>
      <c r="H920" s="19"/>
      <c r="I920" s="19"/>
      <c r="J920" s="19"/>
      <c r="K920" s="19"/>
      <c r="L920" s="19"/>
    </row>
    <row r="921" spans="6:12" s="17" customFormat="1" x14ac:dyDescent="0.25">
      <c r="F921" s="19"/>
      <c r="G921" s="19"/>
      <c r="H921" s="19"/>
      <c r="I921" s="19"/>
      <c r="J921" s="19"/>
      <c r="K921" s="19"/>
      <c r="L921" s="19"/>
    </row>
    <row r="922" spans="6:12" s="17" customFormat="1" x14ac:dyDescent="0.25">
      <c r="F922" s="19"/>
      <c r="G922" s="19"/>
      <c r="H922" s="19"/>
      <c r="I922" s="19"/>
      <c r="J922" s="19"/>
      <c r="K922" s="19"/>
      <c r="L922" s="19"/>
    </row>
    <row r="923" spans="6:12" s="17" customFormat="1" x14ac:dyDescent="0.25">
      <c r="F923" s="19"/>
      <c r="G923" s="19"/>
      <c r="H923" s="19"/>
      <c r="I923" s="19"/>
      <c r="J923" s="19"/>
      <c r="K923" s="19"/>
      <c r="L923" s="19"/>
    </row>
    <row r="924" spans="6:12" s="17" customFormat="1" x14ac:dyDescent="0.25">
      <c r="F924" s="19"/>
      <c r="G924" s="19"/>
      <c r="H924" s="19"/>
      <c r="I924" s="19"/>
      <c r="J924" s="19"/>
      <c r="K924" s="19"/>
      <c r="L924" s="19"/>
    </row>
    <row r="925" spans="6:12" s="17" customFormat="1" x14ac:dyDescent="0.25">
      <c r="F925" s="19"/>
      <c r="G925" s="19"/>
      <c r="H925" s="19"/>
      <c r="I925" s="19"/>
      <c r="J925" s="19"/>
      <c r="K925" s="19"/>
      <c r="L925" s="19"/>
    </row>
    <row r="926" spans="6:12" s="17" customFormat="1" x14ac:dyDescent="0.25">
      <c r="F926" s="19"/>
      <c r="G926" s="19"/>
      <c r="H926" s="19"/>
      <c r="I926" s="19"/>
      <c r="J926" s="19"/>
      <c r="K926" s="19"/>
      <c r="L926" s="19"/>
    </row>
    <row r="927" spans="6:12" s="17" customFormat="1" x14ac:dyDescent="0.25">
      <c r="F927" s="19"/>
      <c r="G927" s="19"/>
      <c r="H927" s="19"/>
      <c r="I927" s="19"/>
      <c r="J927" s="19"/>
      <c r="K927" s="19"/>
      <c r="L927" s="19"/>
    </row>
    <row r="928" spans="6:12" s="17" customFormat="1" x14ac:dyDescent="0.25">
      <c r="F928" s="19"/>
      <c r="G928" s="19"/>
      <c r="H928" s="19"/>
      <c r="I928" s="19"/>
      <c r="J928" s="19"/>
      <c r="K928" s="19"/>
      <c r="L928" s="19"/>
    </row>
    <row r="929" spans="6:12" s="17" customFormat="1" x14ac:dyDescent="0.25">
      <c r="F929" s="19"/>
      <c r="G929" s="19"/>
      <c r="H929" s="19"/>
      <c r="I929" s="19"/>
      <c r="J929" s="19"/>
      <c r="K929" s="19"/>
      <c r="L929" s="19"/>
    </row>
    <row r="930" spans="6:12" s="17" customFormat="1" x14ac:dyDescent="0.25">
      <c r="F930" s="19"/>
      <c r="G930" s="19"/>
      <c r="H930" s="19"/>
      <c r="I930" s="19"/>
      <c r="J930" s="19"/>
      <c r="K930" s="19"/>
      <c r="L930" s="19"/>
    </row>
    <row r="931" spans="6:12" s="17" customFormat="1" x14ac:dyDescent="0.25">
      <c r="F931" s="19"/>
      <c r="G931" s="19"/>
      <c r="H931" s="19"/>
      <c r="I931" s="19"/>
      <c r="J931" s="19"/>
      <c r="K931" s="19"/>
      <c r="L931" s="19"/>
    </row>
    <row r="932" spans="6:12" s="17" customFormat="1" x14ac:dyDescent="0.25">
      <c r="F932" s="19"/>
      <c r="G932" s="19"/>
      <c r="H932" s="19"/>
      <c r="I932" s="19"/>
      <c r="J932" s="19"/>
      <c r="K932" s="19"/>
      <c r="L932" s="19"/>
    </row>
    <row r="933" spans="6:12" s="17" customFormat="1" x14ac:dyDescent="0.25">
      <c r="F933" s="19"/>
      <c r="G933" s="19"/>
      <c r="H933" s="19"/>
      <c r="I933" s="19"/>
      <c r="J933" s="19"/>
      <c r="K933" s="19"/>
      <c r="L933" s="19"/>
    </row>
    <row r="934" spans="6:12" s="17" customFormat="1" x14ac:dyDescent="0.25">
      <c r="F934" s="19"/>
      <c r="G934" s="19"/>
      <c r="H934" s="19"/>
      <c r="I934" s="19"/>
      <c r="J934" s="19"/>
      <c r="K934" s="19"/>
      <c r="L934" s="19"/>
    </row>
    <row r="935" spans="6:12" s="17" customFormat="1" x14ac:dyDescent="0.25">
      <c r="F935" s="19"/>
      <c r="G935" s="19"/>
      <c r="H935" s="19"/>
      <c r="I935" s="19"/>
      <c r="J935" s="19"/>
      <c r="K935" s="19"/>
      <c r="L935" s="19"/>
    </row>
    <row r="936" spans="6:12" s="17" customFormat="1" x14ac:dyDescent="0.25">
      <c r="F936" s="19"/>
      <c r="G936" s="19"/>
      <c r="H936" s="19"/>
      <c r="I936" s="19"/>
      <c r="J936" s="19"/>
      <c r="K936" s="19"/>
      <c r="L936" s="19"/>
    </row>
    <row r="937" spans="6:12" s="17" customFormat="1" x14ac:dyDescent="0.25">
      <c r="F937" s="19"/>
      <c r="G937" s="19"/>
      <c r="H937" s="19"/>
      <c r="I937" s="19"/>
      <c r="J937" s="19"/>
      <c r="K937" s="19"/>
      <c r="L937" s="19"/>
    </row>
    <row r="938" spans="6:12" s="17" customFormat="1" x14ac:dyDescent="0.25">
      <c r="F938" s="19"/>
      <c r="G938" s="19"/>
      <c r="H938" s="19"/>
      <c r="I938" s="19"/>
      <c r="J938" s="19"/>
      <c r="K938" s="19"/>
      <c r="L938" s="19"/>
    </row>
    <row r="939" spans="6:12" s="17" customFormat="1" x14ac:dyDescent="0.25">
      <c r="F939" s="19"/>
      <c r="G939" s="19"/>
      <c r="H939" s="19"/>
      <c r="I939" s="19"/>
      <c r="J939" s="19"/>
      <c r="K939" s="19"/>
      <c r="L939" s="19"/>
    </row>
    <row r="940" spans="6:12" s="17" customFormat="1" x14ac:dyDescent="0.25">
      <c r="F940" s="19"/>
      <c r="G940" s="19"/>
      <c r="H940" s="19"/>
      <c r="I940" s="19"/>
      <c r="J940" s="19"/>
      <c r="K940" s="19"/>
      <c r="L940" s="19"/>
    </row>
    <row r="941" spans="6:12" s="17" customFormat="1" x14ac:dyDescent="0.25">
      <c r="F941" s="19"/>
      <c r="G941" s="19"/>
      <c r="H941" s="19"/>
      <c r="I941" s="19"/>
      <c r="J941" s="19"/>
      <c r="K941" s="19"/>
      <c r="L941" s="19"/>
    </row>
    <row r="942" spans="6:12" s="17" customFormat="1" x14ac:dyDescent="0.25">
      <c r="F942" s="19"/>
      <c r="G942" s="19"/>
      <c r="H942" s="19"/>
      <c r="I942" s="19"/>
      <c r="J942" s="19"/>
      <c r="K942" s="19"/>
      <c r="L942" s="19"/>
    </row>
    <row r="943" spans="6:12" s="17" customFormat="1" x14ac:dyDescent="0.25">
      <c r="F943" s="19"/>
      <c r="G943" s="19"/>
      <c r="H943" s="19"/>
      <c r="I943" s="19"/>
      <c r="J943" s="19"/>
      <c r="K943" s="19"/>
      <c r="L943" s="19"/>
    </row>
    <row r="944" spans="6:12" s="17" customFormat="1" x14ac:dyDescent="0.25">
      <c r="F944" s="19"/>
      <c r="G944" s="19"/>
      <c r="H944" s="19"/>
      <c r="I944" s="19"/>
      <c r="J944" s="19"/>
      <c r="K944" s="19"/>
      <c r="L944" s="19"/>
    </row>
    <row r="945" spans="6:12" s="17" customFormat="1" x14ac:dyDescent="0.25">
      <c r="F945" s="19"/>
      <c r="G945" s="19"/>
      <c r="H945" s="19"/>
      <c r="I945" s="19"/>
      <c r="J945" s="19"/>
      <c r="K945" s="19"/>
      <c r="L945" s="19"/>
    </row>
    <row r="946" spans="6:12" s="17" customFormat="1" x14ac:dyDescent="0.25">
      <c r="F946" s="19"/>
      <c r="G946" s="19"/>
      <c r="H946" s="19"/>
      <c r="I946" s="19"/>
      <c r="J946" s="19"/>
      <c r="K946" s="19"/>
      <c r="L946" s="19"/>
    </row>
    <row r="947" spans="6:12" s="17" customFormat="1" x14ac:dyDescent="0.25">
      <c r="F947" s="19"/>
      <c r="G947" s="19"/>
      <c r="H947" s="19"/>
      <c r="I947" s="19"/>
      <c r="J947" s="19"/>
      <c r="K947" s="19"/>
      <c r="L947" s="19"/>
    </row>
    <row r="948" spans="6:12" s="17" customFormat="1" x14ac:dyDescent="0.25">
      <c r="F948" s="19"/>
      <c r="G948" s="19"/>
      <c r="H948" s="19"/>
      <c r="I948" s="19"/>
      <c r="J948" s="19"/>
      <c r="K948" s="19"/>
      <c r="L948" s="19"/>
    </row>
    <row r="949" spans="6:12" s="17" customFormat="1" x14ac:dyDescent="0.25">
      <c r="F949" s="19"/>
      <c r="G949" s="19"/>
      <c r="H949" s="19"/>
      <c r="I949" s="19"/>
      <c r="J949" s="19"/>
      <c r="K949" s="19"/>
      <c r="L949" s="19"/>
    </row>
    <row r="950" spans="6:12" s="17" customFormat="1" x14ac:dyDescent="0.25">
      <c r="F950" s="19"/>
      <c r="G950" s="19"/>
      <c r="H950" s="19"/>
      <c r="I950" s="19"/>
      <c r="J950" s="19"/>
      <c r="K950" s="19"/>
      <c r="L950" s="19"/>
    </row>
    <row r="951" spans="6:12" s="17" customFormat="1" x14ac:dyDescent="0.25">
      <c r="F951" s="19"/>
      <c r="G951" s="19"/>
      <c r="H951" s="19"/>
      <c r="I951" s="19"/>
      <c r="J951" s="19"/>
      <c r="K951" s="19"/>
      <c r="L951" s="19"/>
    </row>
    <row r="952" spans="6:12" s="17" customFormat="1" x14ac:dyDescent="0.25">
      <c r="F952" s="19"/>
      <c r="G952" s="19"/>
      <c r="H952" s="19"/>
      <c r="I952" s="19"/>
      <c r="J952" s="19"/>
      <c r="K952" s="19"/>
      <c r="L952" s="19"/>
    </row>
    <row r="953" spans="6:12" s="17" customFormat="1" x14ac:dyDescent="0.25">
      <c r="F953" s="19"/>
      <c r="G953" s="19"/>
      <c r="H953" s="19"/>
      <c r="I953" s="19"/>
      <c r="J953" s="19"/>
      <c r="K953" s="19"/>
      <c r="L953" s="19"/>
    </row>
    <row r="954" spans="6:12" s="17" customFormat="1" x14ac:dyDescent="0.25">
      <c r="F954" s="19"/>
      <c r="G954" s="19"/>
      <c r="H954" s="19"/>
      <c r="I954" s="19"/>
      <c r="J954" s="19"/>
      <c r="K954" s="19"/>
      <c r="L954" s="19"/>
    </row>
    <row r="955" spans="6:12" s="17" customFormat="1" x14ac:dyDescent="0.25">
      <c r="F955" s="19"/>
      <c r="G955" s="19"/>
      <c r="H955" s="19"/>
      <c r="I955" s="19"/>
      <c r="J955" s="19"/>
      <c r="K955" s="19"/>
      <c r="L955" s="19"/>
    </row>
    <row r="956" spans="6:12" s="17" customFormat="1" x14ac:dyDescent="0.25">
      <c r="F956" s="19"/>
      <c r="G956" s="19"/>
      <c r="H956" s="19"/>
      <c r="I956" s="19"/>
      <c r="J956" s="19"/>
      <c r="K956" s="19"/>
      <c r="L956" s="19"/>
    </row>
    <row r="957" spans="6:12" s="17" customFormat="1" x14ac:dyDescent="0.25">
      <c r="F957" s="19"/>
      <c r="G957" s="19"/>
      <c r="H957" s="19"/>
      <c r="I957" s="19"/>
      <c r="J957" s="19"/>
      <c r="K957" s="19"/>
      <c r="L957" s="19"/>
    </row>
    <row r="958" spans="6:12" s="17" customFormat="1" x14ac:dyDescent="0.25">
      <c r="F958" s="19"/>
      <c r="G958" s="19"/>
      <c r="H958" s="19"/>
      <c r="I958" s="19"/>
      <c r="J958" s="19"/>
      <c r="K958" s="19"/>
      <c r="L958" s="19"/>
    </row>
    <row r="959" spans="6:12" s="17" customFormat="1" x14ac:dyDescent="0.25">
      <c r="F959" s="19"/>
      <c r="G959" s="19"/>
      <c r="H959" s="19"/>
      <c r="I959" s="19"/>
      <c r="J959" s="19"/>
      <c r="K959" s="19"/>
      <c r="L959" s="19"/>
    </row>
    <row r="960" spans="6:12" s="17" customFormat="1" x14ac:dyDescent="0.25">
      <c r="F960" s="19"/>
      <c r="G960" s="19"/>
      <c r="H960" s="19"/>
      <c r="I960" s="19"/>
      <c r="J960" s="19"/>
      <c r="K960" s="19"/>
      <c r="L960" s="19"/>
    </row>
    <row r="961" spans="6:12" s="17" customFormat="1" x14ac:dyDescent="0.25">
      <c r="F961" s="19"/>
      <c r="G961" s="19"/>
      <c r="H961" s="19"/>
      <c r="I961" s="19"/>
      <c r="J961" s="19"/>
      <c r="K961" s="19"/>
      <c r="L961" s="19"/>
    </row>
    <row r="962" spans="6:12" s="17" customFormat="1" x14ac:dyDescent="0.25">
      <c r="F962" s="19"/>
      <c r="G962" s="19"/>
      <c r="H962" s="19"/>
      <c r="I962" s="19"/>
      <c r="J962" s="19"/>
      <c r="K962" s="19"/>
      <c r="L962" s="19"/>
    </row>
    <row r="963" spans="6:12" s="17" customFormat="1" x14ac:dyDescent="0.25">
      <c r="F963" s="19"/>
      <c r="G963" s="19"/>
      <c r="H963" s="19"/>
      <c r="I963" s="19"/>
      <c r="J963" s="19"/>
      <c r="K963" s="19"/>
      <c r="L963" s="19"/>
    </row>
    <row r="964" spans="6:12" s="17" customFormat="1" x14ac:dyDescent="0.25">
      <c r="F964" s="19"/>
      <c r="G964" s="19"/>
      <c r="H964" s="19"/>
      <c r="I964" s="19"/>
      <c r="J964" s="19"/>
      <c r="K964" s="19"/>
      <c r="L964" s="19"/>
    </row>
    <row r="965" spans="6:12" s="17" customFormat="1" x14ac:dyDescent="0.25">
      <c r="F965" s="19"/>
      <c r="G965" s="19"/>
      <c r="H965" s="19"/>
      <c r="I965" s="19"/>
      <c r="J965" s="19"/>
      <c r="K965" s="19"/>
      <c r="L965" s="19"/>
    </row>
    <row r="966" spans="6:12" s="17" customFormat="1" x14ac:dyDescent="0.25">
      <c r="F966" s="19"/>
      <c r="G966" s="19"/>
      <c r="H966" s="19"/>
      <c r="I966" s="19"/>
      <c r="J966" s="19"/>
      <c r="K966" s="19"/>
      <c r="L966" s="19"/>
    </row>
    <row r="967" spans="6:12" s="17" customFormat="1" x14ac:dyDescent="0.25">
      <c r="F967" s="19"/>
      <c r="G967" s="19"/>
      <c r="H967" s="19"/>
      <c r="I967" s="19"/>
      <c r="J967" s="19"/>
      <c r="K967" s="19"/>
      <c r="L967" s="19"/>
    </row>
    <row r="968" spans="6:12" s="17" customFormat="1" x14ac:dyDescent="0.25">
      <c r="F968" s="19"/>
      <c r="G968" s="19"/>
      <c r="H968" s="19"/>
      <c r="I968" s="19"/>
      <c r="J968" s="19"/>
      <c r="K968" s="19"/>
      <c r="L968" s="19"/>
    </row>
    <row r="969" spans="6:12" s="17" customFormat="1" x14ac:dyDescent="0.25">
      <c r="F969" s="19"/>
      <c r="G969" s="19"/>
      <c r="H969" s="19"/>
      <c r="I969" s="19"/>
      <c r="J969" s="19"/>
      <c r="K969" s="19"/>
      <c r="L969" s="19"/>
    </row>
    <row r="970" spans="6:12" s="17" customFormat="1" x14ac:dyDescent="0.25">
      <c r="F970" s="19"/>
      <c r="G970" s="19"/>
      <c r="H970" s="19"/>
      <c r="I970" s="19"/>
      <c r="J970" s="19"/>
      <c r="K970" s="19"/>
      <c r="L970" s="19"/>
    </row>
    <row r="971" spans="6:12" s="17" customFormat="1" x14ac:dyDescent="0.25">
      <c r="F971" s="19"/>
      <c r="G971" s="19"/>
      <c r="H971" s="19"/>
      <c r="I971" s="19"/>
      <c r="J971" s="19"/>
      <c r="K971" s="19"/>
      <c r="L971" s="19"/>
    </row>
    <row r="972" spans="6:12" s="17" customFormat="1" x14ac:dyDescent="0.25">
      <c r="F972" s="19"/>
      <c r="G972" s="19"/>
      <c r="H972" s="19"/>
      <c r="I972" s="19"/>
      <c r="J972" s="19"/>
      <c r="K972" s="19"/>
      <c r="L972" s="19"/>
    </row>
    <row r="973" spans="6:12" s="17" customFormat="1" x14ac:dyDescent="0.25">
      <c r="F973" s="19"/>
      <c r="G973" s="19"/>
      <c r="H973" s="19"/>
      <c r="I973" s="19"/>
      <c r="J973" s="19"/>
      <c r="K973" s="19"/>
      <c r="L973" s="19"/>
    </row>
    <row r="974" spans="6:12" s="17" customFormat="1" x14ac:dyDescent="0.25">
      <c r="F974" s="19"/>
      <c r="G974" s="19"/>
      <c r="H974" s="19"/>
      <c r="I974" s="19"/>
      <c r="J974" s="19"/>
      <c r="K974" s="19"/>
      <c r="L974" s="19"/>
    </row>
    <row r="975" spans="6:12" s="17" customFormat="1" x14ac:dyDescent="0.25">
      <c r="F975" s="19"/>
      <c r="G975" s="19"/>
      <c r="H975" s="19"/>
      <c r="I975" s="19"/>
      <c r="J975" s="19"/>
      <c r="K975" s="19"/>
      <c r="L975" s="19"/>
    </row>
    <row r="976" spans="6:12" s="17" customFormat="1" x14ac:dyDescent="0.25">
      <c r="F976" s="19"/>
      <c r="G976" s="19"/>
      <c r="H976" s="19"/>
      <c r="I976" s="19"/>
      <c r="J976" s="19"/>
      <c r="K976" s="19"/>
      <c r="L976" s="19"/>
    </row>
    <row r="977" spans="6:12" s="17" customFormat="1" x14ac:dyDescent="0.25">
      <c r="F977" s="19"/>
      <c r="G977" s="19"/>
      <c r="H977" s="19"/>
      <c r="I977" s="19"/>
      <c r="J977" s="19"/>
      <c r="K977" s="19"/>
      <c r="L977" s="19"/>
    </row>
    <row r="978" spans="6:12" s="17" customFormat="1" x14ac:dyDescent="0.25">
      <c r="F978" s="19"/>
      <c r="G978" s="19"/>
      <c r="H978" s="19"/>
      <c r="I978" s="19"/>
      <c r="J978" s="19"/>
      <c r="K978" s="19"/>
      <c r="L978" s="19"/>
    </row>
    <row r="979" spans="6:12" s="17" customFormat="1" x14ac:dyDescent="0.25">
      <c r="F979" s="19"/>
      <c r="G979" s="19"/>
      <c r="H979" s="19"/>
      <c r="I979" s="19"/>
      <c r="J979" s="19"/>
      <c r="K979" s="19"/>
      <c r="L979" s="19"/>
    </row>
    <row r="980" spans="6:12" s="17" customFormat="1" x14ac:dyDescent="0.25">
      <c r="F980" s="19"/>
      <c r="G980" s="19"/>
      <c r="H980" s="19"/>
      <c r="I980" s="19"/>
      <c r="J980" s="19"/>
      <c r="K980" s="19"/>
      <c r="L980" s="19"/>
    </row>
    <row r="981" spans="6:12" s="17" customFormat="1" x14ac:dyDescent="0.25">
      <c r="F981" s="19"/>
      <c r="G981" s="19"/>
      <c r="H981" s="19"/>
      <c r="I981" s="19"/>
      <c r="J981" s="19"/>
      <c r="K981" s="19"/>
      <c r="L981" s="19"/>
    </row>
    <row r="982" spans="6:12" s="17" customFormat="1" x14ac:dyDescent="0.25">
      <c r="F982" s="19"/>
      <c r="G982" s="19"/>
      <c r="H982" s="19"/>
      <c r="I982" s="19"/>
      <c r="J982" s="19"/>
      <c r="K982" s="19"/>
      <c r="L982" s="19"/>
    </row>
    <row r="983" spans="6:12" s="17" customFormat="1" x14ac:dyDescent="0.25">
      <c r="F983" s="19"/>
      <c r="G983" s="19"/>
      <c r="H983" s="19"/>
      <c r="I983" s="19"/>
      <c r="J983" s="19"/>
      <c r="K983" s="19"/>
      <c r="L983" s="19"/>
    </row>
    <row r="984" spans="6:12" s="17" customFormat="1" x14ac:dyDescent="0.25">
      <c r="F984" s="19"/>
      <c r="G984" s="19"/>
      <c r="H984" s="19"/>
      <c r="I984" s="19"/>
      <c r="J984" s="19"/>
      <c r="K984" s="19"/>
      <c r="L984" s="19"/>
    </row>
    <row r="985" spans="6:12" s="17" customFormat="1" x14ac:dyDescent="0.25">
      <c r="F985" s="19"/>
      <c r="G985" s="19"/>
      <c r="H985" s="19"/>
      <c r="I985" s="19"/>
      <c r="J985" s="19"/>
      <c r="K985" s="19"/>
      <c r="L985" s="19"/>
    </row>
    <row r="986" spans="6:12" s="17" customFormat="1" x14ac:dyDescent="0.25">
      <c r="F986" s="19"/>
      <c r="G986" s="19"/>
      <c r="H986" s="19"/>
      <c r="I986" s="19"/>
      <c r="J986" s="19"/>
      <c r="K986" s="19"/>
      <c r="L986" s="19"/>
    </row>
    <row r="987" spans="6:12" s="17" customFormat="1" x14ac:dyDescent="0.25">
      <c r="F987" s="19"/>
      <c r="G987" s="19"/>
      <c r="H987" s="19"/>
      <c r="I987" s="19"/>
      <c r="J987" s="19"/>
      <c r="K987" s="19"/>
      <c r="L987" s="19"/>
    </row>
    <row r="988" spans="6:12" s="17" customFormat="1" x14ac:dyDescent="0.25">
      <c r="F988" s="19"/>
      <c r="G988" s="19"/>
      <c r="H988" s="19"/>
      <c r="I988" s="19"/>
      <c r="J988" s="19"/>
      <c r="K988" s="19"/>
      <c r="L988" s="19"/>
    </row>
    <row r="989" spans="6:12" s="17" customFormat="1" x14ac:dyDescent="0.25">
      <c r="F989" s="19"/>
      <c r="G989" s="19"/>
      <c r="H989" s="19"/>
      <c r="I989" s="19"/>
      <c r="J989" s="19"/>
      <c r="K989" s="19"/>
      <c r="L989" s="19"/>
    </row>
    <row r="990" spans="6:12" s="17" customFormat="1" x14ac:dyDescent="0.25">
      <c r="F990" s="19"/>
      <c r="G990" s="19"/>
      <c r="H990" s="19"/>
      <c r="I990" s="19"/>
      <c r="J990" s="19"/>
      <c r="K990" s="19"/>
      <c r="L990" s="19"/>
    </row>
    <row r="991" spans="6:12" s="17" customFormat="1" x14ac:dyDescent="0.25">
      <c r="F991" s="19"/>
      <c r="G991" s="19"/>
      <c r="H991" s="19"/>
      <c r="I991" s="19"/>
      <c r="J991" s="19"/>
      <c r="K991" s="19"/>
      <c r="L991" s="19"/>
    </row>
    <row r="992" spans="6:12" s="17" customFormat="1" x14ac:dyDescent="0.25">
      <c r="F992" s="19"/>
      <c r="G992" s="19"/>
      <c r="H992" s="19"/>
      <c r="I992" s="19"/>
      <c r="J992" s="19"/>
      <c r="K992" s="19"/>
      <c r="L992" s="19"/>
    </row>
    <row r="993" spans="6:12" s="17" customFormat="1" x14ac:dyDescent="0.25">
      <c r="F993" s="19"/>
      <c r="G993" s="19"/>
      <c r="H993" s="19"/>
      <c r="I993" s="19"/>
      <c r="J993" s="19"/>
      <c r="K993" s="19"/>
      <c r="L993" s="19"/>
    </row>
    <row r="994" spans="6:12" s="17" customFormat="1" x14ac:dyDescent="0.25">
      <c r="F994" s="19"/>
      <c r="G994" s="19"/>
      <c r="H994" s="19"/>
      <c r="I994" s="19"/>
      <c r="J994" s="19"/>
      <c r="K994" s="19"/>
      <c r="L994" s="19"/>
    </row>
    <row r="995" spans="6:12" s="17" customFormat="1" x14ac:dyDescent="0.25">
      <c r="F995" s="19"/>
      <c r="G995" s="19"/>
      <c r="H995" s="19"/>
      <c r="I995" s="19"/>
      <c r="J995" s="19"/>
      <c r="K995" s="19"/>
      <c r="L995" s="19"/>
    </row>
    <row r="996" spans="6:12" s="17" customFormat="1" x14ac:dyDescent="0.25">
      <c r="F996" s="19"/>
      <c r="G996" s="19"/>
      <c r="H996" s="19"/>
      <c r="I996" s="19"/>
      <c r="J996" s="19"/>
      <c r="K996" s="19"/>
      <c r="L996" s="19"/>
    </row>
    <row r="997" spans="6:12" s="17" customFormat="1" x14ac:dyDescent="0.25">
      <c r="F997" s="19"/>
      <c r="G997" s="19"/>
      <c r="H997" s="19"/>
      <c r="I997" s="19"/>
      <c r="J997" s="19"/>
      <c r="K997" s="19"/>
      <c r="L997" s="19"/>
    </row>
    <row r="998" spans="6:12" s="17" customFormat="1" x14ac:dyDescent="0.25">
      <c r="F998" s="19"/>
      <c r="G998" s="19"/>
      <c r="H998" s="19"/>
      <c r="I998" s="19"/>
      <c r="J998" s="19"/>
      <c r="K998" s="19"/>
      <c r="L998" s="19"/>
    </row>
    <row r="999" spans="6:12" s="17" customFormat="1" x14ac:dyDescent="0.25">
      <c r="F999" s="19"/>
      <c r="G999" s="19"/>
      <c r="H999" s="19"/>
      <c r="I999" s="19"/>
      <c r="J999" s="19"/>
      <c r="K999" s="19"/>
      <c r="L999" s="19"/>
    </row>
    <row r="1000" spans="6:12" s="17" customFormat="1" x14ac:dyDescent="0.25">
      <c r="F1000" s="19"/>
      <c r="G1000" s="19"/>
      <c r="H1000" s="19"/>
      <c r="I1000" s="19"/>
      <c r="J1000" s="19"/>
      <c r="K1000" s="19"/>
      <c r="L1000" s="19"/>
    </row>
    <row r="1001" spans="6:12" s="17" customFormat="1" x14ac:dyDescent="0.25">
      <c r="F1001" s="19"/>
      <c r="G1001" s="19"/>
      <c r="H1001" s="19"/>
      <c r="I1001" s="19"/>
      <c r="J1001" s="19"/>
      <c r="K1001" s="19"/>
      <c r="L1001" s="19"/>
    </row>
    <row r="1002" spans="6:12" s="17" customFormat="1" x14ac:dyDescent="0.25">
      <c r="F1002" s="19"/>
      <c r="G1002" s="19"/>
      <c r="H1002" s="19"/>
      <c r="I1002" s="19"/>
      <c r="J1002" s="19"/>
      <c r="K1002" s="19"/>
      <c r="L1002" s="19"/>
    </row>
    <row r="1003" spans="6:12" s="17" customFormat="1" x14ac:dyDescent="0.25">
      <c r="F1003" s="19"/>
      <c r="G1003" s="19"/>
      <c r="H1003" s="19"/>
      <c r="I1003" s="19"/>
      <c r="J1003" s="19"/>
      <c r="K1003" s="19"/>
      <c r="L1003" s="19"/>
    </row>
    <row r="1004" spans="6:12" s="17" customFormat="1" x14ac:dyDescent="0.25">
      <c r="F1004" s="19"/>
      <c r="G1004" s="19"/>
      <c r="H1004" s="19"/>
      <c r="I1004" s="19"/>
      <c r="J1004" s="19"/>
      <c r="K1004" s="19"/>
      <c r="L1004" s="19"/>
    </row>
    <row r="1005" spans="6:12" s="17" customFormat="1" x14ac:dyDescent="0.25">
      <c r="F1005" s="19"/>
      <c r="G1005" s="19"/>
      <c r="H1005" s="19"/>
      <c r="I1005" s="19"/>
      <c r="J1005" s="19"/>
      <c r="K1005" s="19"/>
      <c r="L1005" s="19"/>
    </row>
    <row r="1006" spans="6:12" s="17" customFormat="1" x14ac:dyDescent="0.25">
      <c r="F1006" s="19"/>
      <c r="G1006" s="19"/>
      <c r="H1006" s="19"/>
      <c r="I1006" s="19"/>
      <c r="J1006" s="19"/>
      <c r="K1006" s="19"/>
      <c r="L1006" s="19"/>
    </row>
    <row r="1007" spans="6:12" s="17" customFormat="1" x14ac:dyDescent="0.25">
      <c r="F1007" s="19"/>
      <c r="G1007" s="19"/>
      <c r="H1007" s="19"/>
      <c r="I1007" s="19"/>
      <c r="J1007" s="19"/>
      <c r="K1007" s="19"/>
      <c r="L1007" s="19"/>
    </row>
    <row r="1008" spans="6:12" s="17" customFormat="1" x14ac:dyDescent="0.25">
      <c r="F1008" s="19"/>
      <c r="G1008" s="19"/>
      <c r="H1008" s="19"/>
      <c r="I1008" s="19"/>
      <c r="J1008" s="19"/>
      <c r="K1008" s="19"/>
      <c r="L1008" s="19"/>
    </row>
    <row r="1009" spans="6:12" s="17" customFormat="1" x14ac:dyDescent="0.25">
      <c r="F1009" s="19"/>
      <c r="G1009" s="19"/>
      <c r="H1009" s="19"/>
      <c r="I1009" s="19"/>
      <c r="J1009" s="19"/>
      <c r="K1009" s="19"/>
      <c r="L1009" s="19"/>
    </row>
    <row r="1010" spans="6:12" s="17" customFormat="1" x14ac:dyDescent="0.25">
      <c r="F1010" s="19"/>
      <c r="G1010" s="19"/>
      <c r="H1010" s="19"/>
      <c r="I1010" s="19"/>
      <c r="J1010" s="19"/>
      <c r="K1010" s="19"/>
      <c r="L1010" s="19"/>
    </row>
    <row r="1011" spans="6:12" s="17" customFormat="1" x14ac:dyDescent="0.25">
      <c r="F1011" s="19"/>
      <c r="G1011" s="19"/>
      <c r="H1011" s="19"/>
      <c r="I1011" s="19"/>
      <c r="J1011" s="19"/>
      <c r="K1011" s="19"/>
      <c r="L1011" s="19"/>
    </row>
    <row r="1012" spans="6:12" s="17" customFormat="1" x14ac:dyDescent="0.25">
      <c r="F1012" s="19"/>
      <c r="G1012" s="19"/>
      <c r="H1012" s="19"/>
      <c r="I1012" s="19"/>
      <c r="J1012" s="19"/>
      <c r="K1012" s="19"/>
      <c r="L1012" s="19"/>
    </row>
    <row r="1013" spans="6:12" s="17" customFormat="1" x14ac:dyDescent="0.25">
      <c r="F1013" s="19"/>
      <c r="G1013" s="19"/>
      <c r="H1013" s="19"/>
      <c r="I1013" s="19"/>
      <c r="J1013" s="19"/>
      <c r="K1013" s="19"/>
      <c r="L1013" s="19"/>
    </row>
    <row r="1014" spans="6:12" s="17" customFormat="1" x14ac:dyDescent="0.25">
      <c r="F1014" s="19"/>
      <c r="G1014" s="19"/>
      <c r="H1014" s="19"/>
      <c r="I1014" s="19"/>
      <c r="J1014" s="19"/>
      <c r="K1014" s="19"/>
      <c r="L1014" s="19"/>
    </row>
    <row r="1015" spans="6:12" s="17" customFormat="1" x14ac:dyDescent="0.25">
      <c r="F1015" s="19"/>
      <c r="G1015" s="19"/>
      <c r="H1015" s="19"/>
      <c r="I1015" s="19"/>
      <c r="J1015" s="19"/>
      <c r="K1015" s="19"/>
      <c r="L1015" s="19"/>
    </row>
    <row r="1016" spans="6:12" s="17" customFormat="1" x14ac:dyDescent="0.25">
      <c r="F1016" s="19"/>
      <c r="G1016" s="19"/>
      <c r="H1016" s="19"/>
      <c r="I1016" s="19"/>
      <c r="J1016" s="19"/>
      <c r="K1016" s="19"/>
      <c r="L1016" s="19"/>
    </row>
    <row r="1017" spans="6:12" s="17" customFormat="1" x14ac:dyDescent="0.25">
      <c r="F1017" s="19"/>
      <c r="G1017" s="19"/>
      <c r="H1017" s="19"/>
      <c r="I1017" s="19"/>
      <c r="J1017" s="19"/>
      <c r="K1017" s="19"/>
      <c r="L1017" s="19"/>
    </row>
    <row r="1018" spans="6:12" s="17" customFormat="1" x14ac:dyDescent="0.25">
      <c r="F1018" s="19"/>
      <c r="G1018" s="19"/>
      <c r="H1018" s="19"/>
      <c r="I1018" s="19"/>
      <c r="J1018" s="19"/>
      <c r="K1018" s="19"/>
      <c r="L1018" s="19"/>
    </row>
    <row r="1019" spans="6:12" s="17" customFormat="1" x14ac:dyDescent="0.25">
      <c r="F1019" s="19"/>
      <c r="G1019" s="19"/>
      <c r="H1019" s="19"/>
      <c r="I1019" s="19"/>
      <c r="J1019" s="19"/>
      <c r="K1019" s="19"/>
      <c r="L1019" s="19"/>
    </row>
    <row r="1020" spans="6:12" s="17" customFormat="1" x14ac:dyDescent="0.25">
      <c r="F1020" s="19"/>
      <c r="G1020" s="19"/>
      <c r="H1020" s="19"/>
      <c r="I1020" s="19"/>
      <c r="J1020" s="19"/>
      <c r="K1020" s="19"/>
      <c r="L1020" s="19"/>
    </row>
    <row r="1021" spans="6:12" s="17" customFormat="1" x14ac:dyDescent="0.25">
      <c r="F1021" s="19"/>
      <c r="G1021" s="19"/>
      <c r="H1021" s="19"/>
      <c r="I1021" s="19"/>
      <c r="J1021" s="19"/>
      <c r="K1021" s="19"/>
      <c r="L1021" s="19"/>
    </row>
    <row r="1022" spans="6:12" s="17" customFormat="1" x14ac:dyDescent="0.25">
      <c r="F1022" s="19"/>
      <c r="G1022" s="19"/>
      <c r="H1022" s="19"/>
      <c r="I1022" s="19"/>
      <c r="J1022" s="19"/>
      <c r="K1022" s="19"/>
      <c r="L1022" s="19"/>
    </row>
    <row r="1023" spans="6:12" s="17" customFormat="1" x14ac:dyDescent="0.25">
      <c r="F1023" s="19"/>
      <c r="G1023" s="19"/>
      <c r="H1023" s="19"/>
      <c r="I1023" s="19"/>
      <c r="J1023" s="19"/>
      <c r="K1023" s="19"/>
      <c r="L1023" s="19"/>
    </row>
    <row r="1024" spans="6:12" s="17" customFormat="1" x14ac:dyDescent="0.25">
      <c r="F1024" s="19"/>
      <c r="G1024" s="19"/>
      <c r="H1024" s="19"/>
      <c r="I1024" s="19"/>
      <c r="J1024" s="19"/>
      <c r="K1024" s="19"/>
      <c r="L1024" s="19"/>
    </row>
    <row r="1025" spans="6:12" s="17" customFormat="1" x14ac:dyDescent="0.25">
      <c r="F1025" s="19"/>
      <c r="G1025" s="19"/>
      <c r="H1025" s="19"/>
      <c r="I1025" s="19"/>
      <c r="J1025" s="19"/>
      <c r="K1025" s="19"/>
      <c r="L1025" s="19"/>
    </row>
    <row r="1026" spans="6:12" s="17" customFormat="1" x14ac:dyDescent="0.25">
      <c r="F1026" s="19"/>
      <c r="G1026" s="19"/>
      <c r="H1026" s="19"/>
      <c r="I1026" s="19"/>
      <c r="J1026" s="19"/>
      <c r="K1026" s="19"/>
      <c r="L1026" s="19"/>
    </row>
    <row r="1027" spans="6:12" s="17" customFormat="1" x14ac:dyDescent="0.25">
      <c r="F1027" s="19"/>
      <c r="G1027" s="19"/>
      <c r="H1027" s="19"/>
      <c r="I1027" s="19"/>
      <c r="J1027" s="19"/>
      <c r="K1027" s="19"/>
      <c r="L1027" s="19"/>
    </row>
    <row r="1028" spans="6:12" s="17" customFormat="1" x14ac:dyDescent="0.25">
      <c r="F1028" s="19"/>
      <c r="G1028" s="19"/>
      <c r="H1028" s="19"/>
      <c r="I1028" s="19"/>
      <c r="J1028" s="19"/>
      <c r="K1028" s="19"/>
      <c r="L1028" s="19"/>
    </row>
    <row r="1029" spans="6:12" s="17" customFormat="1" x14ac:dyDescent="0.25">
      <c r="F1029" s="19"/>
      <c r="G1029" s="19"/>
      <c r="H1029" s="19"/>
      <c r="I1029" s="19"/>
      <c r="J1029" s="19"/>
      <c r="K1029" s="19"/>
      <c r="L1029" s="19"/>
    </row>
    <row r="1030" spans="6:12" s="17" customFormat="1" x14ac:dyDescent="0.25">
      <c r="F1030" s="19"/>
      <c r="G1030" s="19"/>
      <c r="H1030" s="19"/>
      <c r="I1030" s="19"/>
      <c r="J1030" s="19"/>
      <c r="K1030" s="19"/>
      <c r="L1030" s="19"/>
    </row>
    <row r="1031" spans="6:12" s="17" customFormat="1" x14ac:dyDescent="0.25">
      <c r="F1031" s="19"/>
      <c r="G1031" s="19"/>
      <c r="H1031" s="19"/>
      <c r="I1031" s="19"/>
      <c r="J1031" s="19"/>
      <c r="K1031" s="19"/>
      <c r="L1031" s="19"/>
    </row>
    <row r="1032" spans="6:12" s="17" customFormat="1" x14ac:dyDescent="0.25">
      <c r="F1032" s="19"/>
      <c r="G1032" s="19"/>
      <c r="H1032" s="19"/>
      <c r="I1032" s="19"/>
      <c r="J1032" s="19"/>
      <c r="K1032" s="19"/>
      <c r="L1032" s="19"/>
    </row>
    <row r="1033" spans="6:12" s="17" customFormat="1" x14ac:dyDescent="0.25">
      <c r="F1033" s="19"/>
      <c r="G1033" s="19"/>
      <c r="H1033" s="19"/>
      <c r="I1033" s="19"/>
      <c r="J1033" s="19"/>
      <c r="K1033" s="19"/>
      <c r="L1033" s="19"/>
    </row>
    <row r="1034" spans="6:12" s="17" customFormat="1" x14ac:dyDescent="0.25">
      <c r="F1034" s="19"/>
      <c r="G1034" s="19"/>
      <c r="H1034" s="19"/>
      <c r="I1034" s="19"/>
      <c r="J1034" s="19"/>
      <c r="K1034" s="19"/>
      <c r="L1034" s="19"/>
    </row>
    <row r="1035" spans="6:12" s="17" customFormat="1" x14ac:dyDescent="0.25">
      <c r="F1035" s="19"/>
      <c r="G1035" s="19"/>
      <c r="H1035" s="19"/>
      <c r="I1035" s="19"/>
      <c r="J1035" s="19"/>
      <c r="K1035" s="19"/>
      <c r="L1035" s="19"/>
    </row>
    <row r="1036" spans="6:12" s="17" customFormat="1" x14ac:dyDescent="0.25">
      <c r="F1036" s="19"/>
      <c r="G1036" s="19"/>
      <c r="H1036" s="19"/>
      <c r="I1036" s="19"/>
      <c r="J1036" s="19"/>
      <c r="K1036" s="19"/>
      <c r="L1036" s="19"/>
    </row>
    <row r="1037" spans="6:12" s="17" customFormat="1" x14ac:dyDescent="0.25">
      <c r="F1037" s="19"/>
      <c r="G1037" s="19"/>
      <c r="H1037" s="19"/>
      <c r="I1037" s="19"/>
      <c r="J1037" s="19"/>
      <c r="K1037" s="19"/>
      <c r="L1037" s="19"/>
    </row>
    <row r="1038" spans="6:12" s="17" customFormat="1" x14ac:dyDescent="0.25">
      <c r="F1038" s="19"/>
      <c r="G1038" s="19"/>
      <c r="H1038" s="19"/>
      <c r="I1038" s="19"/>
      <c r="J1038" s="19"/>
      <c r="K1038" s="19"/>
      <c r="L1038" s="19"/>
    </row>
    <row r="1039" spans="6:12" s="17" customFormat="1" x14ac:dyDescent="0.25">
      <c r="F1039" s="19"/>
      <c r="G1039" s="19"/>
      <c r="H1039" s="19"/>
      <c r="I1039" s="19"/>
      <c r="J1039" s="19"/>
      <c r="K1039" s="19"/>
      <c r="L1039" s="19"/>
    </row>
    <row r="1040" spans="6:12" s="17" customFormat="1" x14ac:dyDescent="0.25">
      <c r="F1040" s="19"/>
      <c r="G1040" s="19"/>
      <c r="H1040" s="19"/>
      <c r="I1040" s="19"/>
      <c r="J1040" s="19"/>
      <c r="K1040" s="19"/>
      <c r="L1040" s="19"/>
    </row>
    <row r="1041" spans="6:12" s="17" customFormat="1" x14ac:dyDescent="0.25">
      <c r="F1041" s="19"/>
      <c r="G1041" s="19"/>
      <c r="H1041" s="19"/>
      <c r="I1041" s="19"/>
      <c r="J1041" s="19"/>
      <c r="K1041" s="19"/>
      <c r="L1041" s="19"/>
    </row>
    <row r="1042" spans="6:12" s="17" customFormat="1" x14ac:dyDescent="0.25">
      <c r="F1042" s="19"/>
      <c r="G1042" s="19"/>
      <c r="H1042" s="19"/>
      <c r="I1042" s="19"/>
      <c r="J1042" s="19"/>
      <c r="K1042" s="19"/>
      <c r="L1042" s="19"/>
    </row>
    <row r="1043" spans="6:12" s="17" customFormat="1" x14ac:dyDescent="0.25">
      <c r="F1043" s="19"/>
      <c r="G1043" s="19"/>
      <c r="H1043" s="19"/>
      <c r="I1043" s="19"/>
      <c r="J1043" s="19"/>
      <c r="K1043" s="19"/>
      <c r="L1043" s="19"/>
    </row>
    <row r="1044" spans="6:12" s="17" customFormat="1" x14ac:dyDescent="0.25">
      <c r="F1044" s="19"/>
      <c r="G1044" s="19"/>
      <c r="H1044" s="19"/>
      <c r="I1044" s="19"/>
      <c r="J1044" s="19"/>
      <c r="K1044" s="19"/>
      <c r="L1044" s="19"/>
    </row>
    <row r="1045" spans="6:12" s="17" customFormat="1" x14ac:dyDescent="0.25">
      <c r="F1045" s="19"/>
      <c r="G1045" s="19"/>
      <c r="H1045" s="19"/>
      <c r="I1045" s="19"/>
      <c r="J1045" s="19"/>
      <c r="K1045" s="19"/>
      <c r="L1045" s="19"/>
    </row>
    <row r="1046" spans="6:12" s="17" customFormat="1" x14ac:dyDescent="0.25">
      <c r="F1046" s="19"/>
      <c r="G1046" s="19"/>
      <c r="H1046" s="19"/>
      <c r="I1046" s="19"/>
      <c r="J1046" s="19"/>
      <c r="K1046" s="19"/>
      <c r="L1046" s="19"/>
    </row>
    <row r="1047" spans="6:12" s="17" customFormat="1" x14ac:dyDescent="0.25">
      <c r="F1047" s="19"/>
      <c r="G1047" s="19"/>
      <c r="H1047" s="19"/>
      <c r="I1047" s="19"/>
      <c r="J1047" s="19"/>
      <c r="K1047" s="19"/>
      <c r="L1047" s="19"/>
    </row>
    <row r="1048" spans="6:12" s="17" customFormat="1" x14ac:dyDescent="0.25">
      <c r="F1048" s="19"/>
      <c r="G1048" s="19"/>
      <c r="H1048" s="19"/>
      <c r="I1048" s="19"/>
      <c r="J1048" s="19"/>
      <c r="K1048" s="19"/>
      <c r="L1048" s="19"/>
    </row>
    <row r="1049" spans="6:12" s="17" customFormat="1" x14ac:dyDescent="0.25">
      <c r="F1049" s="19"/>
      <c r="G1049" s="19"/>
      <c r="H1049" s="19"/>
      <c r="I1049" s="19"/>
      <c r="J1049" s="19"/>
      <c r="K1049" s="19"/>
      <c r="L1049" s="19"/>
    </row>
    <row r="1050" spans="6:12" s="17" customFormat="1" x14ac:dyDescent="0.25">
      <c r="F1050" s="19"/>
      <c r="G1050" s="19"/>
      <c r="H1050" s="19"/>
      <c r="I1050" s="19"/>
      <c r="J1050" s="19"/>
      <c r="K1050" s="19"/>
      <c r="L1050" s="19"/>
    </row>
    <row r="1051" spans="6:12" s="17" customFormat="1" x14ac:dyDescent="0.25">
      <c r="F1051" s="19"/>
      <c r="G1051" s="19"/>
      <c r="H1051" s="19"/>
      <c r="I1051" s="19"/>
      <c r="J1051" s="19"/>
      <c r="K1051" s="19"/>
      <c r="L1051" s="19"/>
    </row>
    <row r="1052" spans="6:12" s="17" customFormat="1" x14ac:dyDescent="0.25">
      <c r="F1052" s="19"/>
      <c r="G1052" s="19"/>
      <c r="H1052" s="19"/>
      <c r="I1052" s="19"/>
      <c r="J1052" s="19"/>
      <c r="K1052" s="19"/>
      <c r="L1052" s="19"/>
    </row>
    <row r="1053" spans="6:12" s="17" customFormat="1" x14ac:dyDescent="0.25">
      <c r="F1053" s="19"/>
      <c r="G1053" s="19"/>
      <c r="H1053" s="19"/>
      <c r="I1053" s="19"/>
      <c r="J1053" s="19"/>
      <c r="K1053" s="19"/>
      <c r="L1053" s="19"/>
    </row>
    <row r="1054" spans="6:12" s="17" customFormat="1" x14ac:dyDescent="0.25">
      <c r="F1054" s="19"/>
      <c r="G1054" s="19"/>
      <c r="H1054" s="19"/>
      <c r="I1054" s="19"/>
      <c r="J1054" s="19"/>
      <c r="K1054" s="19"/>
      <c r="L1054" s="19"/>
    </row>
    <row r="1055" spans="6:12" s="17" customFormat="1" x14ac:dyDescent="0.25">
      <c r="F1055" s="19"/>
      <c r="G1055" s="19"/>
      <c r="H1055" s="19"/>
      <c r="I1055" s="19"/>
      <c r="J1055" s="19"/>
      <c r="K1055" s="19"/>
      <c r="L1055" s="19"/>
    </row>
    <row r="1056" spans="6:12" s="17" customFormat="1" x14ac:dyDescent="0.25">
      <c r="F1056" s="19"/>
      <c r="G1056" s="19"/>
      <c r="H1056" s="19"/>
      <c r="I1056" s="19"/>
      <c r="J1056" s="19"/>
      <c r="K1056" s="19"/>
      <c r="L1056" s="19"/>
    </row>
    <row r="1057" spans="6:12" s="17" customFormat="1" x14ac:dyDescent="0.25">
      <c r="F1057" s="19"/>
      <c r="G1057" s="19"/>
      <c r="H1057" s="19"/>
      <c r="I1057" s="19"/>
      <c r="J1057" s="19"/>
      <c r="K1057" s="19"/>
      <c r="L1057" s="19"/>
    </row>
  </sheetData>
  <mergeCells count="1">
    <mergeCell ref="I1:L1"/>
  </mergeCells>
  <dataValidations count="1">
    <dataValidation type="list" allowBlank="1" showInputMessage="1" showErrorMessage="1" sqref="B3" xr:uid="{00000000-0002-0000-06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1:O1110"/>
  <sheetViews>
    <sheetView workbookViewId="0">
      <pane xSplit="13" ySplit="5" topLeftCell="N63" activePane="bottomRight" state="frozen"/>
      <selection pane="topRight" activeCell="N1" sqref="N1"/>
      <selection pane="bottomLeft" activeCell="A6" sqref="A6"/>
      <selection pane="bottomRight" activeCell="N67" sqref="N67"/>
    </sheetView>
  </sheetViews>
  <sheetFormatPr defaultColWidth="9.109375" defaultRowHeight="13.2" x14ac:dyDescent="0.25"/>
  <cols>
    <col min="1" max="1" width="2.88671875" style="17" customWidth="1"/>
    <col min="2" max="2" width="43" style="18" customWidth="1"/>
    <col min="3" max="3" width="7.44140625" style="17" customWidth="1"/>
    <col min="4" max="4" width="6" style="17" customWidth="1"/>
    <col min="5" max="5" width="7" style="17" customWidth="1"/>
    <col min="6" max="6" width="5.5546875" style="22" bestFit="1" customWidth="1"/>
    <col min="7" max="7" width="4.109375" style="22" customWidth="1"/>
    <col min="8" max="8" width="7" style="22" customWidth="1"/>
    <col min="9" max="9" width="8.44140625" style="22" customWidth="1"/>
    <col min="10" max="10" width="7.33203125" style="22" customWidth="1"/>
    <col min="11" max="11" width="6.44140625" style="22" customWidth="1"/>
    <col min="12" max="12" width="5.88671875" style="22" customWidth="1"/>
    <col min="13" max="13" width="15.109375" style="17" customWidth="1"/>
    <col min="14" max="14" width="14.109375" style="17" bestFit="1" customWidth="1"/>
    <col min="15" max="15" width="39.109375" style="17" customWidth="1"/>
    <col min="16" max="16" width="2.88671875" style="17" customWidth="1"/>
    <col min="17" max="16384" width="9.109375" style="17"/>
  </cols>
  <sheetData>
    <row r="1" spans="2:15" ht="12.75" customHeight="1" x14ac:dyDescent="0.25">
      <c r="B1" s="36"/>
      <c r="C1" s="37"/>
      <c r="D1" s="36"/>
      <c r="E1" s="36"/>
      <c r="F1" s="38"/>
      <c r="G1" s="38"/>
      <c r="H1" s="38"/>
      <c r="I1" s="94" t="s">
        <v>330</v>
      </c>
      <c r="J1" s="94"/>
      <c r="K1" s="94"/>
      <c r="L1" s="94"/>
      <c r="M1" s="36"/>
      <c r="N1" s="34"/>
      <c r="O1" s="34"/>
    </row>
    <row r="2" spans="2:15" ht="21" x14ac:dyDescent="0.25">
      <c r="B2" s="44" t="s">
        <v>319</v>
      </c>
      <c r="C2" s="44"/>
      <c r="D2" s="44"/>
      <c r="E2" s="44"/>
      <c r="F2" s="43"/>
      <c r="G2" s="43" t="s">
        <v>329</v>
      </c>
      <c r="H2" s="43"/>
      <c r="I2" s="44" t="s">
        <v>335</v>
      </c>
      <c r="J2" s="44" t="s">
        <v>334</v>
      </c>
      <c r="K2" s="44" t="s">
        <v>332</v>
      </c>
      <c r="L2" s="44" t="s">
        <v>333</v>
      </c>
      <c r="M2" s="44"/>
      <c r="N2" s="34"/>
      <c r="O2" s="34"/>
    </row>
    <row r="3" spans="2:15" x14ac:dyDescent="0.25">
      <c r="B3" s="66" t="s">
        <v>336</v>
      </c>
      <c r="C3" s="40"/>
      <c r="D3" s="40"/>
      <c r="E3" s="40"/>
      <c r="F3" s="40"/>
      <c r="G3" s="41">
        <f>IF(B3="Choose School Name"," ",VLOOKUP(B3,'Location Codes'!$A:$B,2,FALSE))</f>
        <v>0</v>
      </c>
      <c r="H3" s="42"/>
      <c r="I3" s="41" t="str">
        <f>VLOOKUP($B$3,'School Codes'!$A:$E,2,TRUE)</f>
        <v>0000</v>
      </c>
      <c r="J3" s="41" t="str">
        <f>VLOOKUP($B$3,'School Codes'!$A:$E,3,TRUE)</f>
        <v>0000</v>
      </c>
      <c r="K3" s="41" t="str">
        <f>VLOOKUP($B$3,'School Codes'!$A:$E,4,TRUE)</f>
        <v>0000</v>
      </c>
      <c r="L3" s="41" t="str">
        <f>VLOOKUP($B$3,'School Codes'!$A:$E,5,TRUE)</f>
        <v>0000</v>
      </c>
      <c r="M3" s="40"/>
      <c r="N3" s="34"/>
      <c r="O3" s="56"/>
    </row>
    <row r="4" spans="2:15" x14ac:dyDescent="0.25">
      <c r="B4" s="39"/>
      <c r="C4" s="40"/>
      <c r="D4" s="40"/>
      <c r="E4" s="40"/>
      <c r="F4" s="40"/>
      <c r="G4" s="41"/>
      <c r="H4" s="42"/>
      <c r="I4" s="41"/>
      <c r="J4" s="41"/>
      <c r="K4" s="41"/>
      <c r="L4" s="41"/>
      <c r="M4" s="40"/>
      <c r="N4" s="34"/>
      <c r="O4" s="56"/>
    </row>
    <row r="5" spans="2:15" ht="21" x14ac:dyDescent="0.25">
      <c r="B5" s="28" t="s">
        <v>48</v>
      </c>
      <c r="C5" s="29" t="s">
        <v>186</v>
      </c>
      <c r="D5" s="28" t="s">
        <v>189</v>
      </c>
      <c r="E5" s="28" t="s">
        <v>190</v>
      </c>
      <c r="F5" s="45" t="s">
        <v>4</v>
      </c>
      <c r="G5" s="45" t="s">
        <v>5</v>
      </c>
      <c r="H5" s="45" t="s">
        <v>6</v>
      </c>
      <c r="I5" s="45" t="s">
        <v>7</v>
      </c>
      <c r="J5" s="46" t="s">
        <v>33</v>
      </c>
      <c r="K5" s="46" t="s">
        <v>8</v>
      </c>
      <c r="L5" s="46" t="s">
        <v>191</v>
      </c>
      <c r="M5" s="28" t="s">
        <v>259</v>
      </c>
      <c r="N5" s="34"/>
      <c r="O5" s="57"/>
    </row>
    <row r="6" spans="2:15" x14ac:dyDescent="0.25">
      <c r="B6" s="17" t="s">
        <v>0</v>
      </c>
      <c r="C6" s="17" t="s">
        <v>186</v>
      </c>
      <c r="D6" s="17" t="s">
        <v>189</v>
      </c>
      <c r="E6" s="17" t="s">
        <v>190</v>
      </c>
      <c r="F6" s="19" t="s">
        <v>4</v>
      </c>
      <c r="G6" s="19" t="s">
        <v>5</v>
      </c>
      <c r="H6" s="19" t="s">
        <v>6</v>
      </c>
      <c r="I6" s="19" t="s">
        <v>7</v>
      </c>
      <c r="J6" s="19" t="s">
        <v>33</v>
      </c>
      <c r="K6" s="19" t="s">
        <v>8</v>
      </c>
      <c r="L6" s="19" t="s">
        <v>191</v>
      </c>
      <c r="M6" s="17" t="s">
        <v>262</v>
      </c>
      <c r="N6" s="49" t="s">
        <v>261</v>
      </c>
      <c r="O6" s="50" t="s">
        <v>168</v>
      </c>
    </row>
    <row r="7" spans="2:15" x14ac:dyDescent="0.25">
      <c r="B7" s="23" t="s">
        <v>46</v>
      </c>
      <c r="C7" s="17">
        <v>8001</v>
      </c>
      <c r="D7" s="17">
        <v>80010</v>
      </c>
      <c r="E7" s="24">
        <v>0</v>
      </c>
      <c r="F7" s="19">
        <v>52</v>
      </c>
      <c r="G7" s="25">
        <f>+$G$3</f>
        <v>0</v>
      </c>
      <c r="H7" s="30" t="s">
        <v>63</v>
      </c>
      <c r="I7" s="19" t="s">
        <v>9</v>
      </c>
      <c r="J7" s="19" t="s">
        <v>45</v>
      </c>
      <c r="K7" s="19" t="s">
        <v>16</v>
      </c>
      <c r="L7" s="19" t="s">
        <v>9</v>
      </c>
      <c r="M7" s="20"/>
      <c r="N7" s="48"/>
      <c r="O7" s="47"/>
    </row>
    <row r="8" spans="2:15" x14ac:dyDescent="0.25">
      <c r="B8" s="18" t="s">
        <v>463</v>
      </c>
      <c r="C8" s="17">
        <v>8001</v>
      </c>
      <c r="D8" s="17">
        <v>80010</v>
      </c>
      <c r="E8" s="24">
        <v>0</v>
      </c>
      <c r="F8" s="19">
        <v>52</v>
      </c>
      <c r="G8" s="25">
        <f>+$G$3</f>
        <v>0</v>
      </c>
      <c r="H8" s="30" t="s">
        <v>63</v>
      </c>
      <c r="I8" s="19" t="s">
        <v>9</v>
      </c>
      <c r="J8" s="19" t="s">
        <v>462</v>
      </c>
      <c r="K8" s="19" t="s">
        <v>16</v>
      </c>
      <c r="L8" s="19" t="s">
        <v>9</v>
      </c>
      <c r="M8" s="20"/>
      <c r="N8" s="48"/>
      <c r="O8" s="47"/>
    </row>
    <row r="9" spans="2:15" x14ac:dyDescent="0.25">
      <c r="B9" s="18" t="s">
        <v>206</v>
      </c>
      <c r="C9" s="17">
        <v>8001</v>
      </c>
      <c r="D9" s="17">
        <v>80010</v>
      </c>
      <c r="E9" s="24">
        <v>0</v>
      </c>
      <c r="F9" s="19">
        <v>52</v>
      </c>
      <c r="G9" s="25">
        <f>+$G$3</f>
        <v>0</v>
      </c>
      <c r="H9" s="30" t="s">
        <v>63</v>
      </c>
      <c r="I9" s="19" t="s">
        <v>9</v>
      </c>
      <c r="J9" s="19" t="s">
        <v>185</v>
      </c>
      <c r="K9" s="19" t="s">
        <v>16</v>
      </c>
      <c r="L9" s="19" t="s">
        <v>9</v>
      </c>
      <c r="M9" s="20"/>
      <c r="N9" s="48"/>
      <c r="O9" s="47"/>
    </row>
    <row r="10" spans="2:15" x14ac:dyDescent="0.25">
      <c r="B10" s="23" t="s">
        <v>181</v>
      </c>
      <c r="C10" s="17">
        <v>8001</v>
      </c>
      <c r="D10" s="17">
        <v>80010</v>
      </c>
      <c r="E10" s="24">
        <v>0</v>
      </c>
      <c r="F10" s="19">
        <v>52</v>
      </c>
      <c r="G10" s="25">
        <f t="shared" ref="G10:G16" si="0">+$G$3</f>
        <v>0</v>
      </c>
      <c r="H10" s="19" t="s">
        <v>63</v>
      </c>
      <c r="I10" s="19" t="s">
        <v>9</v>
      </c>
      <c r="J10" s="19" t="s">
        <v>182</v>
      </c>
      <c r="K10" s="19" t="s">
        <v>16</v>
      </c>
      <c r="L10" s="19" t="s">
        <v>9</v>
      </c>
      <c r="M10" s="20"/>
      <c r="N10" s="48"/>
      <c r="O10" s="47"/>
    </row>
    <row r="11" spans="2:15" x14ac:dyDescent="0.25">
      <c r="B11" s="18" t="s">
        <v>421</v>
      </c>
      <c r="C11" s="17">
        <v>8001</v>
      </c>
      <c r="D11" s="17">
        <v>80010</v>
      </c>
      <c r="E11" s="24">
        <v>0</v>
      </c>
      <c r="F11" s="19">
        <v>52</v>
      </c>
      <c r="G11" s="25">
        <f t="shared" si="0"/>
        <v>0</v>
      </c>
      <c r="H11" s="19" t="s">
        <v>63</v>
      </c>
      <c r="I11" s="19" t="s">
        <v>9</v>
      </c>
      <c r="J11" s="19" t="s">
        <v>422</v>
      </c>
      <c r="K11" s="19" t="s">
        <v>16</v>
      </c>
      <c r="L11" s="19" t="s">
        <v>9</v>
      </c>
      <c r="M11" s="20"/>
      <c r="N11" s="48"/>
      <c r="O11" s="47"/>
    </row>
    <row r="12" spans="2:15" x14ac:dyDescent="0.25">
      <c r="B12" s="18" t="s">
        <v>423</v>
      </c>
      <c r="C12" s="17">
        <v>8001</v>
      </c>
      <c r="D12" s="17">
        <v>80010</v>
      </c>
      <c r="E12" s="24">
        <v>0</v>
      </c>
      <c r="F12" s="19">
        <v>52</v>
      </c>
      <c r="G12" s="25">
        <f t="shared" si="0"/>
        <v>0</v>
      </c>
      <c r="H12" s="19" t="s">
        <v>63</v>
      </c>
      <c r="I12" s="19" t="s">
        <v>9</v>
      </c>
      <c r="J12" s="19" t="s">
        <v>424</v>
      </c>
      <c r="K12" s="19" t="s">
        <v>16</v>
      </c>
      <c r="L12" s="19" t="s">
        <v>9</v>
      </c>
      <c r="M12" s="20"/>
      <c r="N12" s="48"/>
      <c r="O12" s="47"/>
    </row>
    <row r="13" spans="2:15" ht="13.95" customHeight="1" x14ac:dyDescent="0.25">
      <c r="B13" s="18" t="s">
        <v>426</v>
      </c>
      <c r="C13" s="17">
        <v>8001</v>
      </c>
      <c r="D13" s="17">
        <v>80010</v>
      </c>
      <c r="E13" s="24">
        <v>0</v>
      </c>
      <c r="F13" s="19">
        <v>52</v>
      </c>
      <c r="G13" s="25">
        <f t="shared" si="0"/>
        <v>0</v>
      </c>
      <c r="H13" s="19" t="s">
        <v>63</v>
      </c>
      <c r="I13" s="19" t="s">
        <v>9</v>
      </c>
      <c r="J13" s="19" t="s">
        <v>425</v>
      </c>
      <c r="K13" s="19" t="s">
        <v>16</v>
      </c>
      <c r="L13" s="19" t="s">
        <v>9</v>
      </c>
      <c r="M13" s="20"/>
      <c r="N13" s="48"/>
      <c r="O13" s="47"/>
    </row>
    <row r="14" spans="2:15" x14ac:dyDescent="0.25">
      <c r="B14" s="18" t="s">
        <v>427</v>
      </c>
      <c r="C14" s="17">
        <v>8001</v>
      </c>
      <c r="D14" s="17">
        <v>80010</v>
      </c>
      <c r="E14" s="24">
        <v>0</v>
      </c>
      <c r="F14" s="19">
        <v>52</v>
      </c>
      <c r="G14" s="25">
        <f t="shared" si="0"/>
        <v>0</v>
      </c>
      <c r="H14" s="19" t="s">
        <v>63</v>
      </c>
      <c r="I14" s="19" t="s">
        <v>9</v>
      </c>
      <c r="J14" s="19" t="s">
        <v>428</v>
      </c>
      <c r="K14" s="19" t="s">
        <v>16</v>
      </c>
      <c r="L14" s="19" t="s">
        <v>9</v>
      </c>
      <c r="M14" s="20"/>
      <c r="N14" s="48"/>
      <c r="O14" s="47"/>
    </row>
    <row r="15" spans="2:15" x14ac:dyDescent="0.25">
      <c r="B15" s="18" t="s">
        <v>429</v>
      </c>
      <c r="C15" s="17">
        <v>8001</v>
      </c>
      <c r="D15" s="17">
        <v>80010</v>
      </c>
      <c r="E15" s="24">
        <v>0</v>
      </c>
      <c r="F15" s="19">
        <v>52</v>
      </c>
      <c r="G15" s="25">
        <f t="shared" si="0"/>
        <v>0</v>
      </c>
      <c r="H15" s="19" t="s">
        <v>63</v>
      </c>
      <c r="I15" s="19" t="s">
        <v>9</v>
      </c>
      <c r="J15" s="19" t="s">
        <v>430</v>
      </c>
      <c r="K15" s="19" t="s">
        <v>16</v>
      </c>
      <c r="L15" s="19" t="s">
        <v>9</v>
      </c>
      <c r="M15" s="20"/>
      <c r="N15" s="48"/>
      <c r="O15" s="47"/>
    </row>
    <row r="16" spans="2:15" x14ac:dyDescent="0.25">
      <c r="B16" s="18" t="s">
        <v>271</v>
      </c>
      <c r="C16" s="17">
        <v>8001</v>
      </c>
      <c r="D16" s="17">
        <v>80010</v>
      </c>
      <c r="E16" s="24">
        <v>0</v>
      </c>
      <c r="F16" s="19">
        <v>52</v>
      </c>
      <c r="G16" s="25">
        <f t="shared" si="0"/>
        <v>0</v>
      </c>
      <c r="H16" s="19" t="s">
        <v>63</v>
      </c>
      <c r="I16" s="19" t="s">
        <v>9</v>
      </c>
      <c r="J16" s="19" t="s">
        <v>272</v>
      </c>
      <c r="K16" s="19" t="s">
        <v>16</v>
      </c>
      <c r="L16" s="19" t="s">
        <v>9</v>
      </c>
      <c r="M16" s="20"/>
      <c r="N16" s="51"/>
      <c r="O16" s="47"/>
    </row>
    <row r="17" spans="2:15" x14ac:dyDescent="0.25">
      <c r="B17" s="23" t="s">
        <v>46</v>
      </c>
      <c r="C17" s="17">
        <v>8001</v>
      </c>
      <c r="D17" s="17">
        <v>80010</v>
      </c>
      <c r="E17" s="24">
        <v>0</v>
      </c>
      <c r="F17" s="26" t="s">
        <v>491</v>
      </c>
      <c r="G17" s="25">
        <f>+$G$3</f>
        <v>0</v>
      </c>
      <c r="H17" s="30" t="s">
        <v>63</v>
      </c>
      <c r="I17" s="19" t="s">
        <v>9</v>
      </c>
      <c r="J17" s="19" t="s">
        <v>45</v>
      </c>
      <c r="K17" s="19" t="s">
        <v>16</v>
      </c>
      <c r="L17" s="19" t="s">
        <v>9</v>
      </c>
      <c r="M17" s="20"/>
      <c r="N17" s="51"/>
      <c r="O17" s="47"/>
    </row>
    <row r="18" spans="2:15" x14ac:dyDescent="0.25">
      <c r="B18" s="18" t="s">
        <v>463</v>
      </c>
      <c r="C18" s="17">
        <v>8001</v>
      </c>
      <c r="D18" s="17">
        <v>80010</v>
      </c>
      <c r="E18" s="24">
        <v>0</v>
      </c>
      <c r="F18" s="26" t="s">
        <v>491</v>
      </c>
      <c r="G18" s="25">
        <f>+$G$3</f>
        <v>0</v>
      </c>
      <c r="H18" s="30" t="s">
        <v>63</v>
      </c>
      <c r="I18" s="19" t="s">
        <v>9</v>
      </c>
      <c r="J18" s="19" t="s">
        <v>462</v>
      </c>
      <c r="K18" s="19" t="s">
        <v>16</v>
      </c>
      <c r="L18" s="19" t="s">
        <v>9</v>
      </c>
      <c r="M18" s="20"/>
      <c r="N18" s="51"/>
      <c r="O18" s="47"/>
    </row>
    <row r="19" spans="2:15" x14ac:dyDescent="0.25">
      <c r="B19" s="18" t="s">
        <v>206</v>
      </c>
      <c r="C19" s="17">
        <v>8001</v>
      </c>
      <c r="D19" s="17">
        <v>80010</v>
      </c>
      <c r="E19" s="24">
        <v>0</v>
      </c>
      <c r="F19" s="26" t="s">
        <v>491</v>
      </c>
      <c r="G19" s="25">
        <f>+$G$3</f>
        <v>0</v>
      </c>
      <c r="H19" s="30" t="s">
        <v>63</v>
      </c>
      <c r="I19" s="19" t="s">
        <v>9</v>
      </c>
      <c r="J19" s="19" t="s">
        <v>185</v>
      </c>
      <c r="K19" s="19" t="s">
        <v>16</v>
      </c>
      <c r="L19" s="19" t="s">
        <v>9</v>
      </c>
      <c r="M19" s="20"/>
      <c r="N19" s="51"/>
      <c r="O19" s="47"/>
    </row>
    <row r="20" spans="2:15" x14ac:dyDescent="0.25">
      <c r="B20" s="23" t="s">
        <v>181</v>
      </c>
      <c r="C20" s="17">
        <v>8001</v>
      </c>
      <c r="D20" s="17">
        <v>80010</v>
      </c>
      <c r="E20" s="24">
        <v>0</v>
      </c>
      <c r="F20" s="26" t="s">
        <v>491</v>
      </c>
      <c r="G20" s="25">
        <f t="shared" ref="G20:G26" si="1">+$G$3</f>
        <v>0</v>
      </c>
      <c r="H20" s="19" t="s">
        <v>63</v>
      </c>
      <c r="I20" s="19" t="s">
        <v>9</v>
      </c>
      <c r="J20" s="19" t="s">
        <v>182</v>
      </c>
      <c r="K20" s="19" t="s">
        <v>16</v>
      </c>
      <c r="L20" s="19" t="s">
        <v>9</v>
      </c>
      <c r="M20" s="20"/>
      <c r="N20" s="51"/>
      <c r="O20" s="47"/>
    </row>
    <row r="21" spans="2:15" x14ac:dyDescent="0.25">
      <c r="B21" s="18" t="s">
        <v>421</v>
      </c>
      <c r="C21" s="17">
        <v>8001</v>
      </c>
      <c r="D21" s="17">
        <v>80010</v>
      </c>
      <c r="E21" s="24">
        <v>0</v>
      </c>
      <c r="F21" s="26" t="s">
        <v>491</v>
      </c>
      <c r="G21" s="25">
        <f t="shared" si="1"/>
        <v>0</v>
      </c>
      <c r="H21" s="19" t="s">
        <v>63</v>
      </c>
      <c r="I21" s="19" t="s">
        <v>9</v>
      </c>
      <c r="J21" s="19" t="s">
        <v>422</v>
      </c>
      <c r="K21" s="19" t="s">
        <v>16</v>
      </c>
      <c r="L21" s="19" t="s">
        <v>9</v>
      </c>
      <c r="M21" s="20"/>
      <c r="N21" s="51"/>
      <c r="O21" s="47"/>
    </row>
    <row r="22" spans="2:15" x14ac:dyDescent="0.25">
      <c r="B22" s="18" t="s">
        <v>423</v>
      </c>
      <c r="C22" s="17">
        <v>8001</v>
      </c>
      <c r="D22" s="17">
        <v>80010</v>
      </c>
      <c r="E22" s="24">
        <v>0</v>
      </c>
      <c r="F22" s="26" t="s">
        <v>491</v>
      </c>
      <c r="G22" s="25">
        <f t="shared" si="1"/>
        <v>0</v>
      </c>
      <c r="H22" s="19" t="s">
        <v>63</v>
      </c>
      <c r="I22" s="19" t="s">
        <v>9</v>
      </c>
      <c r="J22" s="19" t="s">
        <v>424</v>
      </c>
      <c r="K22" s="19" t="s">
        <v>16</v>
      </c>
      <c r="L22" s="19" t="s">
        <v>9</v>
      </c>
      <c r="M22" s="20"/>
      <c r="N22" s="51"/>
      <c r="O22" s="47"/>
    </row>
    <row r="23" spans="2:15" ht="13.95" customHeight="1" x14ac:dyDescent="0.25">
      <c r="B23" s="18" t="s">
        <v>426</v>
      </c>
      <c r="C23" s="17">
        <v>8001</v>
      </c>
      <c r="D23" s="17">
        <v>80010</v>
      </c>
      <c r="E23" s="24">
        <v>0</v>
      </c>
      <c r="F23" s="26" t="s">
        <v>491</v>
      </c>
      <c r="G23" s="25">
        <f t="shared" si="1"/>
        <v>0</v>
      </c>
      <c r="H23" s="19" t="s">
        <v>63</v>
      </c>
      <c r="I23" s="19" t="s">
        <v>9</v>
      </c>
      <c r="J23" s="19" t="s">
        <v>425</v>
      </c>
      <c r="K23" s="19" t="s">
        <v>16</v>
      </c>
      <c r="L23" s="19" t="s">
        <v>9</v>
      </c>
      <c r="M23" s="20"/>
      <c r="N23" s="51"/>
      <c r="O23" s="47"/>
    </row>
    <row r="24" spans="2:15" x14ac:dyDescent="0.25">
      <c r="B24" s="18" t="s">
        <v>427</v>
      </c>
      <c r="C24" s="17">
        <v>8001</v>
      </c>
      <c r="D24" s="17">
        <v>80010</v>
      </c>
      <c r="E24" s="24">
        <v>0</v>
      </c>
      <c r="F24" s="26" t="s">
        <v>491</v>
      </c>
      <c r="G24" s="25">
        <f t="shared" si="1"/>
        <v>0</v>
      </c>
      <c r="H24" s="19" t="s">
        <v>63</v>
      </c>
      <c r="I24" s="19" t="s">
        <v>9</v>
      </c>
      <c r="J24" s="19" t="s">
        <v>428</v>
      </c>
      <c r="K24" s="19" t="s">
        <v>16</v>
      </c>
      <c r="L24" s="19" t="s">
        <v>9</v>
      </c>
      <c r="M24" s="20"/>
      <c r="N24" s="51"/>
      <c r="O24" s="47"/>
    </row>
    <row r="25" spans="2:15" x14ac:dyDescent="0.25">
      <c r="B25" s="18" t="s">
        <v>429</v>
      </c>
      <c r="C25" s="17">
        <v>8001</v>
      </c>
      <c r="D25" s="17">
        <v>80010</v>
      </c>
      <c r="E25" s="24">
        <v>0</v>
      </c>
      <c r="F25" s="26" t="s">
        <v>491</v>
      </c>
      <c r="G25" s="25">
        <f t="shared" si="1"/>
        <v>0</v>
      </c>
      <c r="H25" s="19" t="s">
        <v>63</v>
      </c>
      <c r="I25" s="19" t="s">
        <v>9</v>
      </c>
      <c r="J25" s="19" t="s">
        <v>430</v>
      </c>
      <c r="K25" s="19" t="s">
        <v>16</v>
      </c>
      <c r="L25" s="19" t="s">
        <v>9</v>
      </c>
      <c r="M25" s="20"/>
      <c r="N25" s="51"/>
      <c r="O25" s="47"/>
    </row>
    <row r="26" spans="2:15" x14ac:dyDescent="0.25">
      <c r="B26" s="18" t="s">
        <v>271</v>
      </c>
      <c r="C26" s="17">
        <v>8001</v>
      </c>
      <c r="D26" s="17">
        <v>80010</v>
      </c>
      <c r="E26" s="24">
        <v>0</v>
      </c>
      <c r="F26" s="26" t="s">
        <v>491</v>
      </c>
      <c r="G26" s="25">
        <f t="shared" si="1"/>
        <v>0</v>
      </c>
      <c r="H26" s="19" t="s">
        <v>63</v>
      </c>
      <c r="I26" s="19" t="s">
        <v>9</v>
      </c>
      <c r="J26" s="19" t="s">
        <v>272</v>
      </c>
      <c r="K26" s="19" t="s">
        <v>16</v>
      </c>
      <c r="L26" s="19" t="s">
        <v>9</v>
      </c>
      <c r="M26" s="20"/>
      <c r="N26" s="51"/>
      <c r="O26" s="47"/>
    </row>
    <row r="27" spans="2:15" x14ac:dyDescent="0.25">
      <c r="B27" s="23" t="s">
        <v>257</v>
      </c>
      <c r="F27" s="19"/>
      <c r="G27" s="19"/>
      <c r="H27" s="19"/>
      <c r="I27" s="19"/>
      <c r="J27" s="19"/>
      <c r="K27" s="19"/>
      <c r="L27" s="19"/>
      <c r="M27" s="70">
        <f>SUM(M7:M26)</f>
        <v>0</v>
      </c>
      <c r="N27" s="48"/>
      <c r="O27" s="47"/>
    </row>
    <row r="28" spans="2:15" x14ac:dyDescent="0.25">
      <c r="B28" s="23"/>
      <c r="F28" s="19"/>
      <c r="G28" s="19"/>
      <c r="H28" s="19"/>
      <c r="I28" s="19"/>
      <c r="J28" s="19"/>
      <c r="K28" s="19"/>
      <c r="L28" s="19"/>
      <c r="N28" s="48"/>
      <c r="O28" s="47"/>
    </row>
    <row r="29" spans="2:15" x14ac:dyDescent="0.25">
      <c r="B29" s="17" t="s">
        <v>1</v>
      </c>
      <c r="C29" s="17" t="s">
        <v>186</v>
      </c>
      <c r="D29" s="17" t="s">
        <v>189</v>
      </c>
      <c r="E29" s="17" t="s">
        <v>190</v>
      </c>
      <c r="F29" s="19" t="s">
        <v>4</v>
      </c>
      <c r="G29" s="19" t="s">
        <v>5</v>
      </c>
      <c r="H29" s="19" t="s">
        <v>6</v>
      </c>
      <c r="I29" s="19" t="s">
        <v>7</v>
      </c>
      <c r="J29" s="19" t="s">
        <v>33</v>
      </c>
      <c r="K29" s="19" t="s">
        <v>8</v>
      </c>
      <c r="L29" s="19" t="s">
        <v>191</v>
      </c>
      <c r="M29" s="17" t="s">
        <v>262</v>
      </c>
      <c r="N29" s="48"/>
      <c r="O29" s="47"/>
    </row>
    <row r="30" spans="2:15" x14ac:dyDescent="0.25">
      <c r="B30" s="18" t="s">
        <v>183</v>
      </c>
      <c r="C30" s="17">
        <v>8001</v>
      </c>
      <c r="D30" s="17">
        <v>80010</v>
      </c>
      <c r="E30" s="24">
        <v>0</v>
      </c>
      <c r="F30" s="19">
        <v>52</v>
      </c>
      <c r="G30" s="25">
        <f t="shared" ref="G30:G45" si="2">+$G$3</f>
        <v>0</v>
      </c>
      <c r="H30" s="19" t="s">
        <v>63</v>
      </c>
      <c r="I30" s="19" t="s">
        <v>9</v>
      </c>
      <c r="J30" s="19" t="s">
        <v>184</v>
      </c>
      <c r="K30" s="19" t="s">
        <v>16</v>
      </c>
      <c r="L30" s="19" t="s">
        <v>9</v>
      </c>
      <c r="M30" s="20">
        <f t="shared" ref="M30:M46" si="3">SUM(M14:M29)</f>
        <v>0</v>
      </c>
      <c r="N30" s="48"/>
      <c r="O30" s="47"/>
    </row>
    <row r="31" spans="2:15" x14ac:dyDescent="0.25">
      <c r="B31" s="18" t="s">
        <v>498</v>
      </c>
      <c r="C31" s="17">
        <v>8001</v>
      </c>
      <c r="D31" s="17">
        <v>80010</v>
      </c>
      <c r="E31" s="24">
        <v>0</v>
      </c>
      <c r="F31" s="19">
        <v>52</v>
      </c>
      <c r="G31" s="25">
        <f t="shared" si="2"/>
        <v>0</v>
      </c>
      <c r="H31" s="19" t="s">
        <v>63</v>
      </c>
      <c r="I31" s="19" t="s">
        <v>9</v>
      </c>
      <c r="J31" s="19" t="s">
        <v>431</v>
      </c>
      <c r="K31" s="19" t="s">
        <v>16</v>
      </c>
      <c r="L31" s="19" t="s">
        <v>9</v>
      </c>
      <c r="M31" s="20">
        <f t="shared" si="3"/>
        <v>0</v>
      </c>
      <c r="N31" s="48"/>
      <c r="O31" s="47"/>
    </row>
    <row r="32" spans="2:15" x14ac:dyDescent="0.25">
      <c r="B32" s="18" t="s">
        <v>496</v>
      </c>
      <c r="C32" s="17">
        <v>8001</v>
      </c>
      <c r="D32" s="17">
        <v>80010</v>
      </c>
      <c r="E32" s="24">
        <v>0</v>
      </c>
      <c r="F32" s="19">
        <v>52</v>
      </c>
      <c r="G32" s="25">
        <f t="shared" si="2"/>
        <v>0</v>
      </c>
      <c r="H32" s="19" t="s">
        <v>63</v>
      </c>
      <c r="I32" s="19" t="s">
        <v>9</v>
      </c>
      <c r="J32" s="19" t="s">
        <v>495</v>
      </c>
      <c r="K32" s="19" t="s">
        <v>16</v>
      </c>
      <c r="L32" s="19" t="s">
        <v>9</v>
      </c>
      <c r="M32" s="20">
        <f t="shared" si="3"/>
        <v>0</v>
      </c>
      <c r="N32" s="51"/>
      <c r="O32" s="47"/>
    </row>
    <row r="33" spans="2:15" x14ac:dyDescent="0.25">
      <c r="B33" s="23" t="s">
        <v>275</v>
      </c>
      <c r="C33" s="17">
        <v>8001</v>
      </c>
      <c r="D33" s="17">
        <v>80010</v>
      </c>
      <c r="E33" s="24">
        <v>0</v>
      </c>
      <c r="F33" s="19">
        <v>52</v>
      </c>
      <c r="G33" s="25">
        <f t="shared" si="2"/>
        <v>0</v>
      </c>
      <c r="H33" s="19" t="s">
        <v>63</v>
      </c>
      <c r="I33" s="19" t="s">
        <v>9</v>
      </c>
      <c r="J33" s="19" t="s">
        <v>276</v>
      </c>
      <c r="K33" s="19" t="s">
        <v>16</v>
      </c>
      <c r="L33" s="19" t="s">
        <v>9</v>
      </c>
      <c r="M33" s="20">
        <f t="shared" si="3"/>
        <v>0</v>
      </c>
      <c r="N33" s="48"/>
      <c r="O33" s="47"/>
    </row>
    <row r="34" spans="2:15" x14ac:dyDescent="0.25">
      <c r="B34" s="18" t="s">
        <v>41</v>
      </c>
      <c r="C34" s="17">
        <v>8001</v>
      </c>
      <c r="D34" s="17">
        <v>80010</v>
      </c>
      <c r="E34" s="24">
        <v>0</v>
      </c>
      <c r="F34" s="19">
        <v>52</v>
      </c>
      <c r="G34" s="25">
        <f t="shared" si="2"/>
        <v>0</v>
      </c>
      <c r="H34" s="19" t="s">
        <v>63</v>
      </c>
      <c r="I34" s="19" t="s">
        <v>9</v>
      </c>
      <c r="J34" s="19" t="s">
        <v>42</v>
      </c>
      <c r="K34" s="19" t="s">
        <v>16</v>
      </c>
      <c r="L34" s="19" t="s">
        <v>9</v>
      </c>
      <c r="M34" s="20">
        <f t="shared" si="3"/>
        <v>0</v>
      </c>
      <c r="N34" s="48"/>
      <c r="O34" s="47"/>
    </row>
    <row r="35" spans="2:15" x14ac:dyDescent="0.25">
      <c r="B35" s="18" t="s">
        <v>499</v>
      </c>
      <c r="C35" s="17">
        <v>8001</v>
      </c>
      <c r="D35" s="17">
        <v>80010</v>
      </c>
      <c r="E35" s="24">
        <v>0</v>
      </c>
      <c r="F35" s="19">
        <v>52</v>
      </c>
      <c r="G35" s="25">
        <f t="shared" si="2"/>
        <v>0</v>
      </c>
      <c r="H35" s="19" t="s">
        <v>63</v>
      </c>
      <c r="I35" s="19" t="s">
        <v>9</v>
      </c>
      <c r="J35" s="19" t="s">
        <v>432</v>
      </c>
      <c r="K35" s="19" t="s">
        <v>16</v>
      </c>
      <c r="L35" s="19" t="s">
        <v>9</v>
      </c>
      <c r="M35" s="20">
        <f t="shared" si="3"/>
        <v>0</v>
      </c>
      <c r="N35" s="48"/>
      <c r="O35" s="47"/>
    </row>
    <row r="36" spans="2:15" x14ac:dyDescent="0.25">
      <c r="B36" s="18" t="s">
        <v>435</v>
      </c>
      <c r="C36" s="17">
        <v>8001</v>
      </c>
      <c r="D36" s="17">
        <v>80010</v>
      </c>
      <c r="E36" s="24">
        <v>0</v>
      </c>
      <c r="F36" s="19">
        <v>52</v>
      </c>
      <c r="G36" s="25">
        <f t="shared" si="2"/>
        <v>0</v>
      </c>
      <c r="H36" s="19" t="s">
        <v>63</v>
      </c>
      <c r="I36" s="19" t="s">
        <v>9</v>
      </c>
      <c r="J36" s="19" t="s">
        <v>433</v>
      </c>
      <c r="K36" s="19" t="s">
        <v>16</v>
      </c>
      <c r="L36" s="19" t="s">
        <v>9</v>
      </c>
      <c r="M36" s="20">
        <f t="shared" si="3"/>
        <v>0</v>
      </c>
      <c r="N36" s="48"/>
      <c r="O36" s="47"/>
    </row>
    <row r="37" spans="2:15" x14ac:dyDescent="0.25">
      <c r="B37" s="23" t="s">
        <v>268</v>
      </c>
      <c r="C37" s="17">
        <v>8001</v>
      </c>
      <c r="D37" s="17">
        <v>80010</v>
      </c>
      <c r="E37" s="24">
        <v>0</v>
      </c>
      <c r="F37" s="19">
        <v>52</v>
      </c>
      <c r="G37" s="25">
        <f t="shared" si="2"/>
        <v>0</v>
      </c>
      <c r="H37" s="19" t="s">
        <v>63</v>
      </c>
      <c r="I37" s="19" t="s">
        <v>9</v>
      </c>
      <c r="J37" s="26" t="s">
        <v>270</v>
      </c>
      <c r="K37" s="19" t="s">
        <v>16</v>
      </c>
      <c r="L37" s="19" t="s">
        <v>9</v>
      </c>
      <c r="M37" s="20">
        <f t="shared" si="3"/>
        <v>0</v>
      </c>
      <c r="N37" s="51"/>
      <c r="O37" s="47"/>
    </row>
    <row r="38" spans="2:15" x14ac:dyDescent="0.25">
      <c r="B38" s="18" t="s">
        <v>183</v>
      </c>
      <c r="C38" s="17">
        <v>8001</v>
      </c>
      <c r="D38" s="17">
        <v>80010</v>
      </c>
      <c r="E38" s="24">
        <v>0</v>
      </c>
      <c r="F38" s="26" t="s">
        <v>491</v>
      </c>
      <c r="G38" s="25">
        <f t="shared" si="2"/>
        <v>0</v>
      </c>
      <c r="H38" s="19" t="s">
        <v>63</v>
      </c>
      <c r="I38" s="19" t="s">
        <v>9</v>
      </c>
      <c r="J38" s="19" t="s">
        <v>184</v>
      </c>
      <c r="K38" s="19" t="s">
        <v>16</v>
      </c>
      <c r="L38" s="19" t="s">
        <v>9</v>
      </c>
      <c r="M38" s="20">
        <f t="shared" si="3"/>
        <v>0</v>
      </c>
      <c r="N38" s="51"/>
      <c r="O38" s="47"/>
    </row>
    <row r="39" spans="2:15" x14ac:dyDescent="0.25">
      <c r="B39" s="18" t="s">
        <v>497</v>
      </c>
      <c r="C39" s="17">
        <v>8001</v>
      </c>
      <c r="D39" s="17">
        <v>80010</v>
      </c>
      <c r="E39" s="24">
        <v>0</v>
      </c>
      <c r="F39" s="26" t="s">
        <v>491</v>
      </c>
      <c r="G39" s="25">
        <f t="shared" si="2"/>
        <v>0</v>
      </c>
      <c r="H39" s="19" t="s">
        <v>63</v>
      </c>
      <c r="I39" s="19" t="s">
        <v>9</v>
      </c>
      <c r="J39" s="19" t="s">
        <v>431</v>
      </c>
      <c r="K39" s="19" t="s">
        <v>16</v>
      </c>
      <c r="L39" s="19" t="s">
        <v>9</v>
      </c>
      <c r="M39" s="20">
        <f t="shared" si="3"/>
        <v>0</v>
      </c>
      <c r="N39" s="51"/>
      <c r="O39" s="47"/>
    </row>
    <row r="40" spans="2:15" x14ac:dyDescent="0.25">
      <c r="B40" s="18" t="s">
        <v>496</v>
      </c>
      <c r="C40" s="17">
        <v>8001</v>
      </c>
      <c r="D40" s="17">
        <v>80010</v>
      </c>
      <c r="E40" s="24">
        <v>0</v>
      </c>
      <c r="F40" s="26" t="s">
        <v>491</v>
      </c>
      <c r="G40" s="25">
        <f t="shared" si="2"/>
        <v>0</v>
      </c>
      <c r="H40" s="19" t="s">
        <v>63</v>
      </c>
      <c r="I40" s="19" t="s">
        <v>9</v>
      </c>
      <c r="J40" s="19" t="s">
        <v>495</v>
      </c>
      <c r="K40" s="19" t="s">
        <v>16</v>
      </c>
      <c r="L40" s="19" t="s">
        <v>9</v>
      </c>
      <c r="M40" s="20">
        <f t="shared" si="3"/>
        <v>0</v>
      </c>
      <c r="N40" s="51"/>
      <c r="O40" s="47"/>
    </row>
    <row r="41" spans="2:15" x14ac:dyDescent="0.25">
      <c r="B41" s="23" t="s">
        <v>275</v>
      </c>
      <c r="C41" s="17">
        <v>8001</v>
      </c>
      <c r="D41" s="17">
        <v>80010</v>
      </c>
      <c r="E41" s="24">
        <v>0</v>
      </c>
      <c r="F41" s="26" t="s">
        <v>491</v>
      </c>
      <c r="G41" s="25">
        <f t="shared" si="2"/>
        <v>0</v>
      </c>
      <c r="H41" s="19" t="s">
        <v>63</v>
      </c>
      <c r="I41" s="19" t="s">
        <v>9</v>
      </c>
      <c r="J41" s="19" t="s">
        <v>276</v>
      </c>
      <c r="K41" s="19" t="s">
        <v>16</v>
      </c>
      <c r="L41" s="19" t="s">
        <v>9</v>
      </c>
      <c r="M41" s="20">
        <f t="shared" si="3"/>
        <v>0</v>
      </c>
      <c r="N41" s="51"/>
      <c r="O41" s="47"/>
    </row>
    <row r="42" spans="2:15" x14ac:dyDescent="0.25">
      <c r="B42" s="18" t="s">
        <v>41</v>
      </c>
      <c r="C42" s="17">
        <v>8001</v>
      </c>
      <c r="D42" s="17">
        <v>80010</v>
      </c>
      <c r="E42" s="24">
        <v>0</v>
      </c>
      <c r="F42" s="26" t="s">
        <v>491</v>
      </c>
      <c r="G42" s="25">
        <f t="shared" si="2"/>
        <v>0</v>
      </c>
      <c r="H42" s="19" t="s">
        <v>63</v>
      </c>
      <c r="I42" s="19" t="s">
        <v>9</v>
      </c>
      <c r="J42" s="19" t="s">
        <v>42</v>
      </c>
      <c r="K42" s="19" t="s">
        <v>16</v>
      </c>
      <c r="L42" s="19" t="s">
        <v>9</v>
      </c>
      <c r="M42" s="20">
        <f t="shared" si="3"/>
        <v>0</v>
      </c>
      <c r="N42" s="51"/>
      <c r="O42" s="47"/>
    </row>
    <row r="43" spans="2:15" x14ac:dyDescent="0.25">
      <c r="B43" s="18" t="s">
        <v>434</v>
      </c>
      <c r="C43" s="17">
        <v>8001</v>
      </c>
      <c r="D43" s="17">
        <v>80010</v>
      </c>
      <c r="E43" s="24">
        <v>0</v>
      </c>
      <c r="F43" s="26" t="s">
        <v>491</v>
      </c>
      <c r="G43" s="25">
        <f t="shared" si="2"/>
        <v>0</v>
      </c>
      <c r="H43" s="19" t="s">
        <v>63</v>
      </c>
      <c r="I43" s="19" t="s">
        <v>9</v>
      </c>
      <c r="J43" s="19" t="s">
        <v>432</v>
      </c>
      <c r="K43" s="19" t="s">
        <v>16</v>
      </c>
      <c r="L43" s="19" t="s">
        <v>9</v>
      </c>
      <c r="M43" s="20">
        <f t="shared" si="3"/>
        <v>0</v>
      </c>
      <c r="N43" s="51"/>
      <c r="O43" s="47"/>
    </row>
    <row r="44" spans="2:15" x14ac:dyDescent="0.25">
      <c r="B44" s="18" t="s">
        <v>435</v>
      </c>
      <c r="C44" s="17">
        <v>8001</v>
      </c>
      <c r="D44" s="17">
        <v>80010</v>
      </c>
      <c r="E44" s="24">
        <v>0</v>
      </c>
      <c r="F44" s="26" t="s">
        <v>491</v>
      </c>
      <c r="G44" s="25">
        <f t="shared" si="2"/>
        <v>0</v>
      </c>
      <c r="H44" s="19" t="s">
        <v>63</v>
      </c>
      <c r="I44" s="19" t="s">
        <v>9</v>
      </c>
      <c r="J44" s="19" t="s">
        <v>433</v>
      </c>
      <c r="K44" s="19" t="s">
        <v>16</v>
      </c>
      <c r="L44" s="19" t="s">
        <v>9</v>
      </c>
      <c r="M44" s="20">
        <f t="shared" si="3"/>
        <v>0</v>
      </c>
      <c r="N44" s="51"/>
      <c r="O44" s="47"/>
    </row>
    <row r="45" spans="2:15" x14ac:dyDescent="0.25">
      <c r="B45" s="23" t="s">
        <v>268</v>
      </c>
      <c r="C45" s="17">
        <v>8001</v>
      </c>
      <c r="D45" s="17">
        <v>80010</v>
      </c>
      <c r="E45" s="24">
        <v>0</v>
      </c>
      <c r="F45" s="26" t="s">
        <v>491</v>
      </c>
      <c r="G45" s="25">
        <f t="shared" si="2"/>
        <v>0</v>
      </c>
      <c r="H45" s="19" t="s">
        <v>63</v>
      </c>
      <c r="I45" s="19" t="s">
        <v>9</v>
      </c>
      <c r="J45" s="26" t="s">
        <v>270</v>
      </c>
      <c r="K45" s="19" t="s">
        <v>16</v>
      </c>
      <c r="L45" s="19" t="s">
        <v>9</v>
      </c>
      <c r="M45" s="20">
        <f t="shared" si="3"/>
        <v>0</v>
      </c>
      <c r="N45" s="51"/>
      <c r="O45" s="47"/>
    </row>
    <row r="46" spans="2:15" x14ac:dyDescent="0.25">
      <c r="B46" s="18" t="s">
        <v>257</v>
      </c>
      <c r="F46" s="19"/>
      <c r="G46" s="19"/>
      <c r="H46" s="19"/>
      <c r="I46" s="19"/>
      <c r="J46" s="19"/>
      <c r="K46" s="19"/>
      <c r="L46" s="19"/>
      <c r="M46" s="70">
        <f t="shared" si="3"/>
        <v>0</v>
      </c>
      <c r="N46" s="48"/>
      <c r="O46" s="47"/>
    </row>
    <row r="47" spans="2:15" x14ac:dyDescent="0.25">
      <c r="F47" s="19"/>
      <c r="G47" s="19"/>
      <c r="H47" s="19"/>
      <c r="I47" s="19"/>
      <c r="J47" s="19"/>
      <c r="K47" s="19"/>
      <c r="L47" s="19"/>
      <c r="N47" s="48"/>
      <c r="O47" s="47"/>
    </row>
    <row r="48" spans="2:15" x14ac:dyDescent="0.25">
      <c r="B48" s="17" t="s">
        <v>2</v>
      </c>
      <c r="C48" s="17" t="s">
        <v>186</v>
      </c>
      <c r="D48" s="17" t="s">
        <v>189</v>
      </c>
      <c r="E48" s="17" t="s">
        <v>190</v>
      </c>
      <c r="F48" s="19" t="s">
        <v>4</v>
      </c>
      <c r="G48" s="19" t="s">
        <v>5</v>
      </c>
      <c r="H48" s="19" t="s">
        <v>6</v>
      </c>
      <c r="I48" s="19" t="s">
        <v>7</v>
      </c>
      <c r="J48" s="19" t="s">
        <v>33</v>
      </c>
      <c r="K48" s="19" t="s">
        <v>8</v>
      </c>
      <c r="L48" s="19" t="s">
        <v>191</v>
      </c>
      <c r="M48" s="17" t="s">
        <v>262</v>
      </c>
      <c r="N48" s="48"/>
      <c r="O48" s="47"/>
    </row>
    <row r="49" spans="2:15" x14ac:dyDescent="0.25">
      <c r="B49" s="23" t="s">
        <v>437</v>
      </c>
      <c r="C49" s="17">
        <v>8001</v>
      </c>
      <c r="D49" s="17">
        <v>80010</v>
      </c>
      <c r="E49" s="24">
        <v>0</v>
      </c>
      <c r="F49" s="19">
        <v>52</v>
      </c>
      <c r="G49" s="25">
        <f t="shared" ref="G49:G56" si="4">+$G$3</f>
        <v>0</v>
      </c>
      <c r="H49" s="19" t="s">
        <v>63</v>
      </c>
      <c r="I49" s="19" t="s">
        <v>9</v>
      </c>
      <c r="J49" s="26" t="s">
        <v>436</v>
      </c>
      <c r="K49" s="19" t="s">
        <v>16</v>
      </c>
      <c r="L49" s="19" t="s">
        <v>9</v>
      </c>
      <c r="M49" s="20">
        <f t="shared" ref="M49:M57" si="5">SUM(M41:M48)</f>
        <v>0</v>
      </c>
      <c r="N49" s="48"/>
      <c r="O49" s="47"/>
    </row>
    <row r="50" spans="2:15" x14ac:dyDescent="0.25">
      <c r="B50" s="23" t="s">
        <v>438</v>
      </c>
      <c r="C50" s="17">
        <v>8001</v>
      </c>
      <c r="D50" s="17">
        <v>80010</v>
      </c>
      <c r="E50" s="24">
        <v>0</v>
      </c>
      <c r="F50" s="19">
        <v>52</v>
      </c>
      <c r="G50" s="25">
        <f t="shared" si="4"/>
        <v>0</v>
      </c>
      <c r="H50" s="19" t="s">
        <v>63</v>
      </c>
      <c r="I50" s="19" t="s">
        <v>9</v>
      </c>
      <c r="J50" s="26" t="s">
        <v>439</v>
      </c>
      <c r="K50" s="19" t="s">
        <v>16</v>
      </c>
      <c r="L50" s="19" t="s">
        <v>9</v>
      </c>
      <c r="M50" s="20">
        <f t="shared" si="5"/>
        <v>0</v>
      </c>
      <c r="N50" s="48"/>
      <c r="O50" s="47"/>
    </row>
    <row r="51" spans="2:15" x14ac:dyDescent="0.25">
      <c r="B51" s="23" t="s">
        <v>440</v>
      </c>
      <c r="C51" s="17">
        <v>8001</v>
      </c>
      <c r="D51" s="17">
        <v>80010</v>
      </c>
      <c r="E51" s="24">
        <v>0</v>
      </c>
      <c r="F51" s="19">
        <v>52</v>
      </c>
      <c r="G51" s="25">
        <f t="shared" si="4"/>
        <v>0</v>
      </c>
      <c r="H51" s="19" t="s">
        <v>63</v>
      </c>
      <c r="I51" s="19" t="s">
        <v>9</v>
      </c>
      <c r="J51" s="26" t="s">
        <v>441</v>
      </c>
      <c r="K51" s="19" t="s">
        <v>16</v>
      </c>
      <c r="L51" s="19" t="s">
        <v>9</v>
      </c>
      <c r="M51" s="20">
        <f t="shared" si="5"/>
        <v>0</v>
      </c>
      <c r="N51" s="48"/>
      <c r="O51" s="47"/>
    </row>
    <row r="52" spans="2:15" x14ac:dyDescent="0.25">
      <c r="B52" s="23" t="s">
        <v>338</v>
      </c>
      <c r="C52" s="17">
        <v>8001</v>
      </c>
      <c r="D52" s="17">
        <v>80010</v>
      </c>
      <c r="E52" s="24">
        <v>0</v>
      </c>
      <c r="F52" s="19">
        <v>52</v>
      </c>
      <c r="G52" s="25">
        <f t="shared" si="4"/>
        <v>0</v>
      </c>
      <c r="H52" s="19" t="s">
        <v>63</v>
      </c>
      <c r="I52" s="19" t="s">
        <v>9</v>
      </c>
      <c r="J52" s="26" t="s">
        <v>337</v>
      </c>
      <c r="K52" s="19" t="s">
        <v>16</v>
      </c>
      <c r="L52" s="19" t="s">
        <v>9</v>
      </c>
      <c r="M52" s="20">
        <f t="shared" si="5"/>
        <v>0</v>
      </c>
      <c r="N52" s="48"/>
      <c r="O52" s="47"/>
    </row>
    <row r="53" spans="2:15" x14ac:dyDescent="0.25">
      <c r="B53" s="23" t="s">
        <v>437</v>
      </c>
      <c r="C53" s="17">
        <v>8001</v>
      </c>
      <c r="D53" s="17">
        <v>80010</v>
      </c>
      <c r="E53" s="24">
        <v>0</v>
      </c>
      <c r="F53" s="26" t="s">
        <v>491</v>
      </c>
      <c r="G53" s="25">
        <f t="shared" si="4"/>
        <v>0</v>
      </c>
      <c r="H53" s="19" t="s">
        <v>63</v>
      </c>
      <c r="I53" s="19" t="s">
        <v>9</v>
      </c>
      <c r="J53" s="26" t="s">
        <v>436</v>
      </c>
      <c r="K53" s="19" t="s">
        <v>16</v>
      </c>
      <c r="L53" s="19" t="s">
        <v>9</v>
      </c>
      <c r="M53" s="20">
        <f t="shared" si="5"/>
        <v>0</v>
      </c>
      <c r="N53" s="48"/>
      <c r="O53" s="47"/>
    </row>
    <row r="54" spans="2:15" x14ac:dyDescent="0.25">
      <c r="B54" s="23" t="s">
        <v>438</v>
      </c>
      <c r="C54" s="17">
        <v>8001</v>
      </c>
      <c r="D54" s="17">
        <v>80010</v>
      </c>
      <c r="E54" s="24">
        <v>0</v>
      </c>
      <c r="F54" s="26" t="s">
        <v>491</v>
      </c>
      <c r="G54" s="25">
        <f t="shared" si="4"/>
        <v>0</v>
      </c>
      <c r="H54" s="19" t="s">
        <v>63</v>
      </c>
      <c r="I54" s="19" t="s">
        <v>9</v>
      </c>
      <c r="J54" s="26" t="s">
        <v>439</v>
      </c>
      <c r="K54" s="19" t="s">
        <v>16</v>
      </c>
      <c r="L54" s="19" t="s">
        <v>9</v>
      </c>
      <c r="M54" s="20">
        <f t="shared" si="5"/>
        <v>0</v>
      </c>
      <c r="N54" s="48"/>
      <c r="O54" s="47"/>
    </row>
    <row r="55" spans="2:15" x14ac:dyDescent="0.25">
      <c r="B55" s="23" t="s">
        <v>440</v>
      </c>
      <c r="C55" s="17">
        <v>8001</v>
      </c>
      <c r="D55" s="17">
        <v>80010</v>
      </c>
      <c r="E55" s="24">
        <v>0</v>
      </c>
      <c r="F55" s="26" t="s">
        <v>491</v>
      </c>
      <c r="G55" s="25">
        <f t="shared" si="4"/>
        <v>0</v>
      </c>
      <c r="H55" s="19" t="s">
        <v>63</v>
      </c>
      <c r="I55" s="19" t="s">
        <v>9</v>
      </c>
      <c r="J55" s="26" t="s">
        <v>441</v>
      </c>
      <c r="K55" s="19" t="s">
        <v>16</v>
      </c>
      <c r="L55" s="19" t="s">
        <v>9</v>
      </c>
      <c r="M55" s="20">
        <f t="shared" si="5"/>
        <v>0</v>
      </c>
      <c r="N55" s="48"/>
      <c r="O55" s="47"/>
    </row>
    <row r="56" spans="2:15" x14ac:dyDescent="0.25">
      <c r="B56" s="23" t="s">
        <v>338</v>
      </c>
      <c r="C56" s="17">
        <v>8001</v>
      </c>
      <c r="D56" s="17">
        <v>80010</v>
      </c>
      <c r="E56" s="24">
        <v>0</v>
      </c>
      <c r="F56" s="26" t="s">
        <v>491</v>
      </c>
      <c r="G56" s="25">
        <f t="shared" si="4"/>
        <v>0</v>
      </c>
      <c r="H56" s="19" t="s">
        <v>63</v>
      </c>
      <c r="I56" s="19" t="s">
        <v>9</v>
      </c>
      <c r="J56" s="26" t="s">
        <v>337</v>
      </c>
      <c r="K56" s="19" t="s">
        <v>16</v>
      </c>
      <c r="L56" s="19" t="s">
        <v>9</v>
      </c>
      <c r="M56" s="20">
        <f t="shared" si="5"/>
        <v>0</v>
      </c>
      <c r="N56" s="48"/>
      <c r="O56" s="47"/>
    </row>
    <row r="57" spans="2:15" x14ac:dyDescent="0.25">
      <c r="B57" s="18" t="s">
        <v>257</v>
      </c>
      <c r="F57" s="19"/>
      <c r="G57" s="21"/>
      <c r="H57" s="19"/>
      <c r="I57" s="19"/>
      <c r="J57" s="19"/>
      <c r="K57" s="19"/>
      <c r="L57" s="19"/>
      <c r="M57" s="70">
        <f t="shared" si="5"/>
        <v>0</v>
      </c>
      <c r="N57" s="48"/>
      <c r="O57" s="48"/>
    </row>
    <row r="58" spans="2:15" ht="12.75" customHeight="1" x14ac:dyDescent="0.25">
      <c r="B58" s="27" t="s">
        <v>142</v>
      </c>
      <c r="C58" s="27"/>
      <c r="D58" s="27"/>
      <c r="E58" s="27"/>
      <c r="F58" s="27"/>
      <c r="G58" s="27"/>
      <c r="H58" s="27"/>
      <c r="I58" s="27"/>
      <c r="J58" s="27"/>
      <c r="K58" s="19"/>
      <c r="L58" s="19"/>
      <c r="M58" s="70">
        <f>+M27-M46-M57</f>
        <v>0</v>
      </c>
      <c r="N58" s="48"/>
      <c r="O58" s="47"/>
    </row>
    <row r="59" spans="2:15" x14ac:dyDescent="0.25">
      <c r="F59" s="19"/>
      <c r="G59" s="19"/>
      <c r="H59" s="19"/>
      <c r="I59" s="19"/>
      <c r="J59" s="19"/>
      <c r="K59" s="19"/>
      <c r="L59" s="19"/>
      <c r="N59" s="48"/>
      <c r="O59" s="47"/>
    </row>
    <row r="60" spans="2:15" x14ac:dyDescent="0.25">
      <c r="B60" s="17" t="s">
        <v>3</v>
      </c>
      <c r="C60" s="17" t="s">
        <v>186</v>
      </c>
      <c r="D60" s="17" t="s">
        <v>189</v>
      </c>
      <c r="E60" s="17" t="s">
        <v>190</v>
      </c>
      <c r="F60" s="19" t="s">
        <v>4</v>
      </c>
      <c r="G60" s="19" t="s">
        <v>5</v>
      </c>
      <c r="H60" s="19" t="s">
        <v>6</v>
      </c>
      <c r="I60" s="19" t="s">
        <v>7</v>
      </c>
      <c r="J60" s="19" t="s">
        <v>33</v>
      </c>
      <c r="K60" s="19" t="s">
        <v>8</v>
      </c>
      <c r="L60" s="19" t="s">
        <v>191</v>
      </c>
      <c r="M60" s="17" t="s">
        <v>262</v>
      </c>
      <c r="N60" s="48"/>
      <c r="O60" s="47"/>
    </row>
    <row r="61" spans="2:15" x14ac:dyDescent="0.25">
      <c r="B61" s="18" t="s">
        <v>51</v>
      </c>
      <c r="C61" s="17">
        <v>8001</v>
      </c>
      <c r="D61" s="17">
        <v>80010</v>
      </c>
      <c r="E61" s="24">
        <v>0</v>
      </c>
      <c r="F61" s="19">
        <v>52</v>
      </c>
      <c r="G61" s="25">
        <f t="shared" ref="G61:G80" si="6">+$G$3</f>
        <v>0</v>
      </c>
      <c r="H61" s="19" t="s">
        <v>63</v>
      </c>
      <c r="I61" s="19" t="s">
        <v>9</v>
      </c>
      <c r="J61" s="26" t="s">
        <v>207</v>
      </c>
      <c r="K61" s="19" t="s">
        <v>16</v>
      </c>
      <c r="L61" s="19" t="s">
        <v>9</v>
      </c>
      <c r="M61" s="20">
        <f ca="1">SUBTOTAL(109,M41:M60)-SUMIF(RevTable5X[Source/ Object],1979,RevTable5X[DP Amount])</f>
        <v>0</v>
      </c>
      <c r="N61" s="48"/>
      <c r="O61" s="47"/>
    </row>
    <row r="62" spans="2:15" x14ac:dyDescent="0.25">
      <c r="B62" s="18" t="s">
        <v>53</v>
      </c>
      <c r="C62" s="17">
        <v>8001</v>
      </c>
      <c r="D62" s="17">
        <v>80010</v>
      </c>
      <c r="E62" s="24">
        <v>0</v>
      </c>
      <c r="F62" s="19">
        <v>52</v>
      </c>
      <c r="G62" s="25">
        <f t="shared" si="6"/>
        <v>0</v>
      </c>
      <c r="H62" s="19" t="s">
        <v>63</v>
      </c>
      <c r="I62" s="19" t="s">
        <v>9</v>
      </c>
      <c r="J62" s="19" t="s">
        <v>23</v>
      </c>
      <c r="K62" s="19" t="s">
        <v>16</v>
      </c>
      <c r="L62" s="19" t="s">
        <v>9</v>
      </c>
      <c r="M62" s="20">
        <f ca="1">SUBTOTAL(109,M42:M61)-SUMIF(RevTable5X[Source/ Object],1979,RevTable5X[DP Amount])</f>
        <v>0</v>
      </c>
      <c r="N62" s="48"/>
      <c r="O62" s="47"/>
    </row>
    <row r="63" spans="2:15" x14ac:dyDescent="0.25">
      <c r="B63" s="18" t="s">
        <v>444</v>
      </c>
      <c r="C63" s="17">
        <v>8001</v>
      </c>
      <c r="D63" s="17">
        <v>80010</v>
      </c>
      <c r="E63" s="24">
        <v>0</v>
      </c>
      <c r="F63" s="19">
        <v>52</v>
      </c>
      <c r="G63" s="25">
        <f t="shared" si="6"/>
        <v>0</v>
      </c>
      <c r="H63" s="19" t="s">
        <v>63</v>
      </c>
      <c r="I63" s="19" t="s">
        <v>9</v>
      </c>
      <c r="J63" s="19" t="s">
        <v>445</v>
      </c>
      <c r="K63" s="19" t="s">
        <v>16</v>
      </c>
      <c r="L63" s="19" t="s">
        <v>9</v>
      </c>
      <c r="M63" s="20">
        <f ca="1">SUBTOTAL(109,M43:M62)-SUMIF(RevTable5X[Source/ Object],1979,RevTable5X[DP Amount])</f>
        <v>0</v>
      </c>
      <c r="N63" s="48"/>
      <c r="O63" s="47"/>
    </row>
    <row r="64" spans="2:15" ht="26.4" x14ac:dyDescent="0.25">
      <c r="B64" s="18" t="s">
        <v>519</v>
      </c>
      <c r="C64" s="17">
        <v>8001</v>
      </c>
      <c r="D64" s="17">
        <v>80010</v>
      </c>
      <c r="E64" s="24">
        <v>0</v>
      </c>
      <c r="F64" s="19">
        <v>52</v>
      </c>
      <c r="G64" s="25">
        <f t="shared" si="6"/>
        <v>0</v>
      </c>
      <c r="H64" s="19" t="s">
        <v>63</v>
      </c>
      <c r="I64" s="19" t="s">
        <v>9</v>
      </c>
      <c r="J64" s="26" t="s">
        <v>443</v>
      </c>
      <c r="K64" s="19" t="s">
        <v>16</v>
      </c>
      <c r="L64" s="26" t="s">
        <v>9</v>
      </c>
      <c r="M64" s="20">
        <f ca="1">SUBTOTAL(109,M44:M63)-SUMIF(RevTable5X[Source/ Object],1979,RevTable5X[DP Amount])</f>
        <v>0</v>
      </c>
      <c r="N64" s="48"/>
      <c r="O64" s="47"/>
    </row>
    <row r="65" spans="2:15" ht="26.4" x14ac:dyDescent="0.25">
      <c r="B65" s="64" t="s">
        <v>456</v>
      </c>
      <c r="C65" s="17">
        <v>8001</v>
      </c>
      <c r="D65" s="17">
        <v>80010</v>
      </c>
      <c r="E65" s="24">
        <v>0</v>
      </c>
      <c r="F65" s="19">
        <v>52</v>
      </c>
      <c r="G65" s="25">
        <f t="shared" si="6"/>
        <v>0</v>
      </c>
      <c r="H65" s="19" t="s">
        <v>63</v>
      </c>
      <c r="I65" s="19" t="s">
        <v>9</v>
      </c>
      <c r="J65" s="26" t="s">
        <v>442</v>
      </c>
      <c r="K65" s="19" t="s">
        <v>16</v>
      </c>
      <c r="L65" s="26" t="s">
        <v>9</v>
      </c>
      <c r="M65" s="20">
        <f ca="1">SUBTOTAL(109,M45:M64)-SUMIF(RevTable5X[Source/ Object],1979,RevTable5X[DP Amount])</f>
        <v>0</v>
      </c>
      <c r="N65" s="48"/>
      <c r="O65" s="47"/>
    </row>
    <row r="66" spans="2:15" x14ac:dyDescent="0.25">
      <c r="B66" s="23" t="s">
        <v>448</v>
      </c>
      <c r="C66" s="17">
        <v>8001</v>
      </c>
      <c r="D66" s="17">
        <v>80010</v>
      </c>
      <c r="E66" s="24">
        <v>0</v>
      </c>
      <c r="F66" s="19">
        <v>52</v>
      </c>
      <c r="G66" s="25">
        <f t="shared" si="6"/>
        <v>0</v>
      </c>
      <c r="H66" s="19" t="s">
        <v>63</v>
      </c>
      <c r="I66" s="19" t="s">
        <v>9</v>
      </c>
      <c r="J66" s="26" t="s">
        <v>446</v>
      </c>
      <c r="K66" s="19" t="s">
        <v>16</v>
      </c>
      <c r="L66" s="26" t="s">
        <v>9</v>
      </c>
      <c r="M66" s="20">
        <f ca="1">SUBTOTAL(109,M46:M65)-SUMIF(RevTable5X[Source/ Object],1979,RevTable5X[DP Amount])</f>
        <v>0</v>
      </c>
      <c r="N66" s="48"/>
      <c r="O66" s="47"/>
    </row>
    <row r="67" spans="2:15" x14ac:dyDescent="0.25">
      <c r="B67" s="23" t="s">
        <v>449</v>
      </c>
      <c r="C67" s="17">
        <v>8001</v>
      </c>
      <c r="D67" s="17">
        <v>80010</v>
      </c>
      <c r="E67" s="24">
        <v>0</v>
      </c>
      <c r="F67" s="19">
        <v>52</v>
      </c>
      <c r="G67" s="25">
        <f t="shared" si="6"/>
        <v>0</v>
      </c>
      <c r="H67" s="19" t="s">
        <v>63</v>
      </c>
      <c r="I67" s="19" t="s">
        <v>9</v>
      </c>
      <c r="J67" s="26" t="s">
        <v>447</v>
      </c>
      <c r="K67" s="19" t="s">
        <v>16</v>
      </c>
      <c r="L67" s="26" t="s">
        <v>9</v>
      </c>
      <c r="M67" s="20">
        <f ca="1">SUBTOTAL(109,M47:M66)-SUMIF(RevTable5X[Source/ Object],1979,RevTable5X[DP Amount])</f>
        <v>0</v>
      </c>
      <c r="N67" s="48"/>
      <c r="O67" s="47"/>
    </row>
    <row r="68" spans="2:15" ht="12.75" customHeight="1" x14ac:dyDescent="0.25">
      <c r="B68" s="23" t="s">
        <v>260</v>
      </c>
      <c r="C68" s="17">
        <v>8001</v>
      </c>
      <c r="D68" s="17">
        <v>80010</v>
      </c>
      <c r="E68" s="24">
        <v>0</v>
      </c>
      <c r="F68" s="19">
        <v>52</v>
      </c>
      <c r="G68" s="25">
        <f t="shared" si="6"/>
        <v>0</v>
      </c>
      <c r="H68" s="19" t="s">
        <v>63</v>
      </c>
      <c r="I68" s="19" t="s">
        <v>9</v>
      </c>
      <c r="J68" s="19" t="s">
        <v>188</v>
      </c>
      <c r="K68" s="19" t="s">
        <v>16</v>
      </c>
      <c r="L68" s="19" t="s">
        <v>9</v>
      </c>
      <c r="M68" s="20">
        <f ca="1">SUBTOTAL(109,M48:M67)-SUMIF(RevTable5X[Source/ Object],1979,RevTable5X[DP Amount])</f>
        <v>0</v>
      </c>
      <c r="N68" s="48"/>
      <c r="O68" s="50"/>
    </row>
    <row r="69" spans="2:15" x14ac:dyDescent="0.25">
      <c r="B69" s="23" t="s">
        <v>260</v>
      </c>
      <c r="C69" s="17">
        <v>8001</v>
      </c>
      <c r="D69" s="17">
        <v>80010</v>
      </c>
      <c r="E69" s="24">
        <v>0</v>
      </c>
      <c r="F69" s="19">
        <v>52</v>
      </c>
      <c r="G69" s="25">
        <f t="shared" si="6"/>
        <v>0</v>
      </c>
      <c r="H69" s="19" t="s">
        <v>63</v>
      </c>
      <c r="I69" s="19" t="s">
        <v>9</v>
      </c>
      <c r="J69" s="19" t="s">
        <v>188</v>
      </c>
      <c r="K69" s="19" t="s">
        <v>16</v>
      </c>
      <c r="L69" s="19" t="s">
        <v>9</v>
      </c>
      <c r="M69" s="20">
        <f ca="1">SUBTOTAL(109,M49:M68)-SUMIF(RevTable5X[Source/ Object],1979,RevTable5X[DP Amount])</f>
        <v>0</v>
      </c>
      <c r="N69" s="53"/>
      <c r="O69" s="50"/>
    </row>
    <row r="70" spans="2:15" x14ac:dyDescent="0.25">
      <c r="B70" s="23" t="s">
        <v>260</v>
      </c>
      <c r="C70" s="17">
        <v>8001</v>
      </c>
      <c r="D70" s="17">
        <v>80010</v>
      </c>
      <c r="E70" s="24">
        <v>0</v>
      </c>
      <c r="F70" s="19">
        <v>52</v>
      </c>
      <c r="G70" s="25">
        <f t="shared" si="6"/>
        <v>0</v>
      </c>
      <c r="H70" s="19" t="s">
        <v>63</v>
      </c>
      <c r="I70" s="19" t="s">
        <v>9</v>
      </c>
      <c r="J70" s="19" t="s">
        <v>188</v>
      </c>
      <c r="K70" s="19" t="s">
        <v>16</v>
      </c>
      <c r="L70" s="19" t="s">
        <v>9</v>
      </c>
      <c r="M70" s="20">
        <f ca="1">SUBTOTAL(109,M50:M69)-SUMIF(RevTable5X[Source/ Object],1979,RevTable5X[DP Amount])</f>
        <v>0</v>
      </c>
      <c r="N70" s="48"/>
      <c r="O70" s="47"/>
    </row>
    <row r="71" spans="2:15" x14ac:dyDescent="0.25">
      <c r="B71" s="18" t="s">
        <v>51</v>
      </c>
      <c r="C71" s="17">
        <v>8001</v>
      </c>
      <c r="D71" s="17">
        <v>80010</v>
      </c>
      <c r="E71" s="24">
        <v>0</v>
      </c>
      <c r="F71" s="26" t="s">
        <v>491</v>
      </c>
      <c r="G71" s="25">
        <f t="shared" si="6"/>
        <v>0</v>
      </c>
      <c r="H71" s="19" t="s">
        <v>63</v>
      </c>
      <c r="I71" s="19" t="s">
        <v>9</v>
      </c>
      <c r="J71" s="26" t="s">
        <v>207</v>
      </c>
      <c r="K71" s="19" t="s">
        <v>16</v>
      </c>
      <c r="L71" s="19" t="s">
        <v>9</v>
      </c>
      <c r="M71" s="20">
        <f ca="1">SUBTOTAL(109,M51:M70)-SUMIF(RevTable5X[Source/ Object],1979,RevTable5X[DP Amount])</f>
        <v>0</v>
      </c>
      <c r="N71" s="48"/>
      <c r="O71" s="47"/>
    </row>
    <row r="72" spans="2:15" x14ac:dyDescent="0.25">
      <c r="B72" s="18" t="s">
        <v>53</v>
      </c>
      <c r="C72" s="17">
        <v>8001</v>
      </c>
      <c r="D72" s="17">
        <v>80010</v>
      </c>
      <c r="E72" s="24">
        <v>0</v>
      </c>
      <c r="F72" s="26" t="s">
        <v>491</v>
      </c>
      <c r="G72" s="25">
        <f t="shared" si="6"/>
        <v>0</v>
      </c>
      <c r="H72" s="19" t="s">
        <v>63</v>
      </c>
      <c r="I72" s="19" t="s">
        <v>9</v>
      </c>
      <c r="J72" s="19" t="s">
        <v>23</v>
      </c>
      <c r="K72" s="19" t="s">
        <v>16</v>
      </c>
      <c r="L72" s="19" t="s">
        <v>9</v>
      </c>
      <c r="M72" s="20">
        <f ca="1">SUBTOTAL(109,M52:M71)-SUMIF(RevTable5X[Source/ Object],1979,RevTable5X[DP Amount])</f>
        <v>0</v>
      </c>
      <c r="N72" s="48"/>
      <c r="O72" s="47"/>
    </row>
    <row r="73" spans="2:15" x14ac:dyDescent="0.25">
      <c r="B73" s="18" t="s">
        <v>444</v>
      </c>
      <c r="C73" s="17">
        <v>8001</v>
      </c>
      <c r="D73" s="17">
        <v>80010</v>
      </c>
      <c r="E73" s="24">
        <v>0</v>
      </c>
      <c r="F73" s="26" t="s">
        <v>491</v>
      </c>
      <c r="G73" s="25">
        <f t="shared" si="6"/>
        <v>0</v>
      </c>
      <c r="H73" s="19" t="s">
        <v>63</v>
      </c>
      <c r="I73" s="19" t="s">
        <v>9</v>
      </c>
      <c r="J73" s="19" t="s">
        <v>445</v>
      </c>
      <c r="K73" s="19" t="s">
        <v>16</v>
      </c>
      <c r="L73" s="19" t="s">
        <v>9</v>
      </c>
      <c r="M73" s="20">
        <f ca="1">SUBTOTAL(109,M53:M72)-SUMIF(RevTable5X[Source/ Object],1979,RevTable5X[DP Amount])</f>
        <v>0</v>
      </c>
      <c r="N73" s="48"/>
      <c r="O73" s="47"/>
    </row>
    <row r="74" spans="2:15" x14ac:dyDescent="0.25">
      <c r="B74" s="23" t="s">
        <v>455</v>
      </c>
      <c r="C74" s="17">
        <v>8001</v>
      </c>
      <c r="D74" s="17">
        <v>80010</v>
      </c>
      <c r="E74" s="24">
        <v>0</v>
      </c>
      <c r="F74" s="26" t="s">
        <v>491</v>
      </c>
      <c r="G74" s="25">
        <f t="shared" si="6"/>
        <v>0</v>
      </c>
      <c r="H74" s="19" t="s">
        <v>63</v>
      </c>
      <c r="I74" s="19" t="s">
        <v>9</v>
      </c>
      <c r="J74" s="26" t="s">
        <v>443</v>
      </c>
      <c r="K74" s="19" t="s">
        <v>16</v>
      </c>
      <c r="L74" s="26" t="s">
        <v>9</v>
      </c>
      <c r="M74" s="20">
        <f ca="1">SUBTOTAL(109,M54:M73)-SUMIF(RevTable5X[Source/ Object],1979,RevTable5X[DP Amount])</f>
        <v>0</v>
      </c>
      <c r="N74" s="48"/>
      <c r="O74" s="47"/>
    </row>
    <row r="75" spans="2:15" ht="26.4" x14ac:dyDescent="0.25">
      <c r="B75" s="64" t="s">
        <v>456</v>
      </c>
      <c r="C75" s="17">
        <v>8001</v>
      </c>
      <c r="D75" s="17">
        <v>80010</v>
      </c>
      <c r="E75" s="24">
        <v>0</v>
      </c>
      <c r="F75" s="26" t="s">
        <v>491</v>
      </c>
      <c r="G75" s="25">
        <f t="shared" si="6"/>
        <v>0</v>
      </c>
      <c r="H75" s="19" t="s">
        <v>63</v>
      </c>
      <c r="I75" s="19" t="s">
        <v>9</v>
      </c>
      <c r="J75" s="26" t="s">
        <v>442</v>
      </c>
      <c r="K75" s="19" t="s">
        <v>16</v>
      </c>
      <c r="L75" s="26" t="s">
        <v>9</v>
      </c>
      <c r="M75" s="20">
        <f ca="1">SUBTOTAL(109,M55:M74)-SUMIF(RevTable5X[Source/ Object],1979,RevTable5X[DP Amount])</f>
        <v>0</v>
      </c>
      <c r="N75" s="48"/>
      <c r="O75" s="47"/>
    </row>
    <row r="76" spans="2:15" x14ac:dyDescent="0.25">
      <c r="B76" s="23" t="s">
        <v>448</v>
      </c>
      <c r="C76" s="17">
        <v>8001</v>
      </c>
      <c r="D76" s="17">
        <v>80010</v>
      </c>
      <c r="E76" s="24">
        <v>0</v>
      </c>
      <c r="F76" s="26" t="s">
        <v>491</v>
      </c>
      <c r="G76" s="25">
        <f t="shared" si="6"/>
        <v>0</v>
      </c>
      <c r="H76" s="19" t="s">
        <v>63</v>
      </c>
      <c r="I76" s="19" t="s">
        <v>9</v>
      </c>
      <c r="J76" s="26" t="s">
        <v>446</v>
      </c>
      <c r="K76" s="19" t="s">
        <v>16</v>
      </c>
      <c r="L76" s="26" t="s">
        <v>9</v>
      </c>
      <c r="M76" s="20">
        <f ca="1">SUBTOTAL(109,M56:M75)-SUMIF(RevTable5X[Source/ Object],1979,RevTable5X[DP Amount])</f>
        <v>0</v>
      </c>
      <c r="N76" s="48"/>
      <c r="O76" s="47"/>
    </row>
    <row r="77" spans="2:15" x14ac:dyDescent="0.25">
      <c r="B77" s="23" t="s">
        <v>449</v>
      </c>
      <c r="C77" s="17">
        <v>8001</v>
      </c>
      <c r="D77" s="17">
        <v>80010</v>
      </c>
      <c r="E77" s="24">
        <v>0</v>
      </c>
      <c r="F77" s="26" t="s">
        <v>491</v>
      </c>
      <c r="G77" s="25">
        <f t="shared" si="6"/>
        <v>0</v>
      </c>
      <c r="H77" s="19" t="s">
        <v>63</v>
      </c>
      <c r="I77" s="19" t="s">
        <v>9</v>
      </c>
      <c r="J77" s="26" t="s">
        <v>447</v>
      </c>
      <c r="K77" s="19" t="s">
        <v>16</v>
      </c>
      <c r="L77" s="26" t="s">
        <v>9</v>
      </c>
      <c r="M77" s="20">
        <f ca="1">SUBTOTAL(109,M57:M76)-SUMIF(RevTable5X[Source/ Object],1979,RevTable5X[DP Amount])</f>
        <v>0</v>
      </c>
      <c r="N77" s="48"/>
      <c r="O77" s="47"/>
    </row>
    <row r="78" spans="2:15" x14ac:dyDescent="0.25">
      <c r="B78" s="23" t="s">
        <v>260</v>
      </c>
      <c r="C78" s="17">
        <v>8001</v>
      </c>
      <c r="D78" s="17">
        <v>80010</v>
      </c>
      <c r="E78" s="24">
        <v>0</v>
      </c>
      <c r="F78" s="26" t="s">
        <v>491</v>
      </c>
      <c r="G78" s="25">
        <f t="shared" si="6"/>
        <v>0</v>
      </c>
      <c r="H78" s="19" t="s">
        <v>63</v>
      </c>
      <c r="I78" s="19" t="s">
        <v>9</v>
      </c>
      <c r="J78" s="19" t="s">
        <v>188</v>
      </c>
      <c r="K78" s="19" t="s">
        <v>16</v>
      </c>
      <c r="L78" s="19" t="s">
        <v>9</v>
      </c>
      <c r="M78" s="20">
        <f ca="1">SUBTOTAL(109,M58:M77)-SUMIF(RevTable5X[Source/ Object],1979,RevTable5X[DP Amount])</f>
        <v>0</v>
      </c>
      <c r="N78" s="48"/>
      <c r="O78" s="47"/>
    </row>
    <row r="79" spans="2:15" x14ac:dyDescent="0.25">
      <c r="B79" s="23" t="s">
        <v>260</v>
      </c>
      <c r="C79" s="17">
        <v>8001</v>
      </c>
      <c r="D79" s="17">
        <v>80010</v>
      </c>
      <c r="E79" s="24">
        <v>0</v>
      </c>
      <c r="F79" s="26" t="s">
        <v>491</v>
      </c>
      <c r="G79" s="25">
        <f t="shared" si="6"/>
        <v>0</v>
      </c>
      <c r="H79" s="19" t="s">
        <v>63</v>
      </c>
      <c r="I79" s="19" t="s">
        <v>9</v>
      </c>
      <c r="J79" s="19" t="s">
        <v>188</v>
      </c>
      <c r="K79" s="19" t="s">
        <v>16</v>
      </c>
      <c r="L79" s="19" t="s">
        <v>9</v>
      </c>
      <c r="M79" s="20">
        <f ca="1">SUBTOTAL(109,M59:M78)-SUMIF(RevTable5X[Source/ Object],1979,RevTable5X[DP Amount])</f>
        <v>0</v>
      </c>
      <c r="N79" s="48"/>
      <c r="O79" s="47"/>
    </row>
    <row r="80" spans="2:15" x14ac:dyDescent="0.25">
      <c r="B80" s="23" t="s">
        <v>260</v>
      </c>
      <c r="C80" s="17">
        <v>8001</v>
      </c>
      <c r="D80" s="17">
        <v>80010</v>
      </c>
      <c r="E80" s="24">
        <v>0</v>
      </c>
      <c r="F80" s="26" t="s">
        <v>491</v>
      </c>
      <c r="G80" s="25">
        <f t="shared" si="6"/>
        <v>0</v>
      </c>
      <c r="H80" s="19" t="s">
        <v>63</v>
      </c>
      <c r="I80" s="19" t="s">
        <v>9</v>
      </c>
      <c r="J80" s="19" t="s">
        <v>188</v>
      </c>
      <c r="K80" s="19" t="s">
        <v>16</v>
      </c>
      <c r="L80" s="19" t="s">
        <v>9</v>
      </c>
      <c r="M80" s="20">
        <f ca="1">SUBTOTAL(109,M60:M79)-SUMIF(RevTable5X[Source/ Object],1979,RevTable5X[DP Amount])</f>
        <v>0</v>
      </c>
      <c r="N80" s="48"/>
      <c r="O80" s="47"/>
    </row>
    <row r="81" spans="2:15" x14ac:dyDescent="0.25">
      <c r="B81" s="18" t="s">
        <v>257</v>
      </c>
      <c r="E81" s="24"/>
      <c r="F81" s="19"/>
      <c r="G81" s="25"/>
      <c r="H81" s="19"/>
      <c r="I81" s="19"/>
      <c r="J81" s="19"/>
      <c r="K81" s="19"/>
      <c r="L81" s="19"/>
      <c r="M81" s="70">
        <f ca="1">SUBTOTAL(109,M61:M80)-SUMIF(RevTable5X[Source/ Object],1979,RevTable5X[DP Amount])</f>
        <v>0</v>
      </c>
      <c r="N81" s="48"/>
      <c r="O81" s="48"/>
    </row>
    <row r="82" spans="2:15" x14ac:dyDescent="0.25">
      <c r="F82" s="19"/>
      <c r="G82" s="19"/>
      <c r="H82" s="19"/>
      <c r="I82" s="19"/>
      <c r="J82" s="19"/>
      <c r="K82" s="19"/>
      <c r="L82" s="19"/>
      <c r="N82" s="71"/>
      <c r="O82" s="47"/>
    </row>
    <row r="83" spans="2:15" x14ac:dyDescent="0.25">
      <c r="B83" s="17" t="s">
        <v>258</v>
      </c>
      <c r="C83" s="17" t="s">
        <v>186</v>
      </c>
      <c r="D83" s="17" t="s">
        <v>189</v>
      </c>
      <c r="E83" s="17" t="s">
        <v>190</v>
      </c>
      <c r="F83" s="19" t="s">
        <v>4</v>
      </c>
      <c r="G83" s="19" t="s">
        <v>5</v>
      </c>
      <c r="H83" s="19" t="s">
        <v>6</v>
      </c>
      <c r="I83" s="19" t="s">
        <v>7</v>
      </c>
      <c r="J83" s="19" t="s">
        <v>33</v>
      </c>
      <c r="K83" s="19" t="s">
        <v>8</v>
      </c>
      <c r="L83" s="19" t="s">
        <v>191</v>
      </c>
      <c r="M83" s="17" t="s">
        <v>262</v>
      </c>
      <c r="N83" s="71"/>
      <c r="O83" s="47"/>
    </row>
    <row r="84" spans="2:15" ht="26.4" x14ac:dyDescent="0.25">
      <c r="B84" s="18" t="s">
        <v>461</v>
      </c>
      <c r="C84" s="17">
        <v>8001</v>
      </c>
      <c r="D84" s="17">
        <v>80010</v>
      </c>
      <c r="E84" s="24">
        <v>0</v>
      </c>
      <c r="F84" s="19">
        <v>52</v>
      </c>
      <c r="G84" s="25">
        <f t="shared" ref="G84:G105" si="7">+$G$3</f>
        <v>0</v>
      </c>
      <c r="H84" s="19" t="s">
        <v>63</v>
      </c>
      <c r="I84" s="19" t="s">
        <v>193</v>
      </c>
      <c r="J84" s="19" t="s">
        <v>14</v>
      </c>
      <c r="K84" s="19" t="s">
        <v>16</v>
      </c>
      <c r="L84" s="19" t="s">
        <v>9</v>
      </c>
      <c r="M84" s="20"/>
      <c r="N84" s="48"/>
      <c r="O84" s="79"/>
    </row>
    <row r="85" spans="2:15" x14ac:dyDescent="0.25">
      <c r="B85" s="18" t="s">
        <v>454</v>
      </c>
      <c r="C85" s="17">
        <v>8001</v>
      </c>
      <c r="D85" s="17">
        <v>80010</v>
      </c>
      <c r="E85" s="24">
        <v>0</v>
      </c>
      <c r="F85" s="19">
        <v>52</v>
      </c>
      <c r="G85" s="25">
        <f t="shared" si="7"/>
        <v>0</v>
      </c>
      <c r="H85" s="19" t="s">
        <v>63</v>
      </c>
      <c r="I85" s="19" t="s">
        <v>36</v>
      </c>
      <c r="J85" s="19" t="s">
        <v>25</v>
      </c>
      <c r="K85" s="19" t="s">
        <v>16</v>
      </c>
      <c r="L85" s="19" t="s">
        <v>9</v>
      </c>
      <c r="M85" s="20"/>
      <c r="N85" s="48"/>
      <c r="O85" s="53"/>
    </row>
    <row r="86" spans="2:15" ht="15" customHeight="1" x14ac:dyDescent="0.25">
      <c r="B86" s="18" t="s">
        <v>453</v>
      </c>
      <c r="C86" s="17">
        <v>8001</v>
      </c>
      <c r="D86" s="17">
        <v>80010</v>
      </c>
      <c r="E86" s="24">
        <v>0</v>
      </c>
      <c r="F86" s="19">
        <v>52</v>
      </c>
      <c r="G86" s="25">
        <f t="shared" si="7"/>
        <v>0</v>
      </c>
      <c r="H86" s="19" t="s">
        <v>63</v>
      </c>
      <c r="I86" s="19" t="s">
        <v>193</v>
      </c>
      <c r="J86" s="19" t="s">
        <v>25</v>
      </c>
      <c r="K86" s="19" t="s">
        <v>16</v>
      </c>
      <c r="L86" s="19" t="s">
        <v>9</v>
      </c>
      <c r="M86" s="20"/>
      <c r="N86" s="48"/>
      <c r="O86" s="53"/>
    </row>
    <row r="87" spans="2:15" x14ac:dyDescent="0.25">
      <c r="B87" s="18" t="s">
        <v>452</v>
      </c>
      <c r="C87" s="17">
        <v>8001</v>
      </c>
      <c r="D87" s="17">
        <v>80010</v>
      </c>
      <c r="E87" s="24">
        <v>0</v>
      </c>
      <c r="F87" s="19">
        <v>52</v>
      </c>
      <c r="G87" s="25">
        <f t="shared" si="7"/>
        <v>0</v>
      </c>
      <c r="H87" s="19" t="s">
        <v>63</v>
      </c>
      <c r="I87" s="19" t="s">
        <v>35</v>
      </c>
      <c r="J87" s="19" t="s">
        <v>25</v>
      </c>
      <c r="K87" s="19" t="s">
        <v>16</v>
      </c>
      <c r="L87" s="19" t="s">
        <v>9</v>
      </c>
      <c r="M87" s="20"/>
      <c r="N87" s="48"/>
      <c r="O87" s="53"/>
    </row>
    <row r="88" spans="2:15" x14ac:dyDescent="0.25">
      <c r="B88" s="18" t="s">
        <v>460</v>
      </c>
      <c r="C88" s="17">
        <v>8001</v>
      </c>
      <c r="D88" s="17">
        <v>80010</v>
      </c>
      <c r="E88" s="24">
        <v>0</v>
      </c>
      <c r="F88" s="19">
        <v>52</v>
      </c>
      <c r="G88" s="25">
        <f t="shared" si="7"/>
        <v>0</v>
      </c>
      <c r="H88" s="19" t="s">
        <v>63</v>
      </c>
      <c r="I88" s="19" t="s">
        <v>81</v>
      </c>
      <c r="J88" s="19" t="s">
        <v>28</v>
      </c>
      <c r="K88" s="19" t="s">
        <v>16</v>
      </c>
      <c r="L88" s="19" t="s">
        <v>9</v>
      </c>
      <c r="M88" s="20"/>
      <c r="N88" s="48"/>
      <c r="O88" s="53"/>
    </row>
    <row r="89" spans="2:15" ht="39.6" x14ac:dyDescent="0.25">
      <c r="B89" s="82" t="s">
        <v>493</v>
      </c>
      <c r="C89" s="17">
        <v>8001</v>
      </c>
      <c r="D89" s="17">
        <v>80010</v>
      </c>
      <c r="E89" s="24">
        <v>0</v>
      </c>
      <c r="F89" s="19">
        <v>52</v>
      </c>
      <c r="G89" s="25">
        <f t="shared" si="7"/>
        <v>0</v>
      </c>
      <c r="H89" s="19" t="s">
        <v>63</v>
      </c>
      <c r="I89" s="80" t="s">
        <v>35</v>
      </c>
      <c r="J89" s="19" t="s">
        <v>457</v>
      </c>
      <c r="K89" s="19" t="s">
        <v>16</v>
      </c>
      <c r="L89" s="19" t="s">
        <v>9</v>
      </c>
      <c r="M89" s="20"/>
      <c r="N89" s="48"/>
      <c r="O89" s="53"/>
    </row>
    <row r="90" spans="2:15" x14ac:dyDescent="0.25">
      <c r="B90" s="65" t="s">
        <v>458</v>
      </c>
      <c r="C90" s="17">
        <v>8001</v>
      </c>
      <c r="D90" s="17">
        <v>80010</v>
      </c>
      <c r="E90" s="24">
        <v>0</v>
      </c>
      <c r="F90" s="19">
        <v>52</v>
      </c>
      <c r="G90" s="25">
        <f t="shared" si="7"/>
        <v>0</v>
      </c>
      <c r="H90" s="19" t="s">
        <v>63</v>
      </c>
      <c r="I90" s="19" t="s">
        <v>35</v>
      </c>
      <c r="J90" s="19" t="s">
        <v>221</v>
      </c>
      <c r="K90" s="19" t="s">
        <v>16</v>
      </c>
      <c r="L90" s="19" t="s">
        <v>9</v>
      </c>
      <c r="M90" s="20"/>
      <c r="N90" s="48"/>
      <c r="O90" s="53"/>
    </row>
    <row r="91" spans="2:15" x14ac:dyDescent="0.25">
      <c r="B91" s="65" t="s">
        <v>458</v>
      </c>
      <c r="C91" s="17">
        <v>8001</v>
      </c>
      <c r="D91" s="17">
        <v>80010</v>
      </c>
      <c r="E91" s="24">
        <v>0</v>
      </c>
      <c r="F91" s="19">
        <v>52</v>
      </c>
      <c r="G91" s="25">
        <f t="shared" si="7"/>
        <v>0</v>
      </c>
      <c r="H91" s="19" t="s">
        <v>63</v>
      </c>
      <c r="I91" s="19" t="s">
        <v>459</v>
      </c>
      <c r="J91" s="19" t="s">
        <v>221</v>
      </c>
      <c r="K91" s="19" t="s">
        <v>16</v>
      </c>
      <c r="L91" s="19" t="s">
        <v>9</v>
      </c>
      <c r="M91" s="20"/>
      <c r="N91" s="48"/>
      <c r="O91" s="53"/>
    </row>
    <row r="92" spans="2:15" x14ac:dyDescent="0.25">
      <c r="B92" s="65" t="s">
        <v>458</v>
      </c>
      <c r="C92" s="17">
        <v>8001</v>
      </c>
      <c r="D92" s="17">
        <v>80010</v>
      </c>
      <c r="E92" s="24">
        <v>0</v>
      </c>
      <c r="F92" s="19">
        <v>52</v>
      </c>
      <c r="G92" s="25">
        <f t="shared" si="7"/>
        <v>0</v>
      </c>
      <c r="H92" s="19" t="s">
        <v>63</v>
      </c>
      <c r="I92" s="19" t="s">
        <v>36</v>
      </c>
      <c r="J92" s="19" t="s">
        <v>221</v>
      </c>
      <c r="K92" s="19" t="s">
        <v>16</v>
      </c>
      <c r="L92" s="19" t="s">
        <v>9</v>
      </c>
      <c r="M92" s="20"/>
      <c r="N92" s="48"/>
      <c r="O92" s="53"/>
    </row>
    <row r="93" spans="2:15" x14ac:dyDescent="0.25">
      <c r="B93" s="18" t="s">
        <v>418</v>
      </c>
      <c r="C93" s="17">
        <v>8001</v>
      </c>
      <c r="D93" s="17">
        <v>80010</v>
      </c>
      <c r="E93" s="24">
        <v>0</v>
      </c>
      <c r="F93" s="19">
        <v>52</v>
      </c>
      <c r="G93" s="25">
        <f t="shared" si="7"/>
        <v>0</v>
      </c>
      <c r="H93" s="19" t="s">
        <v>63</v>
      </c>
      <c r="I93" s="19" t="s">
        <v>193</v>
      </c>
      <c r="J93" s="19" t="s">
        <v>211</v>
      </c>
      <c r="K93" s="19" t="s">
        <v>16</v>
      </c>
      <c r="L93" s="19" t="s">
        <v>9</v>
      </c>
      <c r="M93" s="20"/>
      <c r="N93" s="48"/>
      <c r="O93" s="53"/>
    </row>
    <row r="94" spans="2:15" ht="12.75" customHeight="1" x14ac:dyDescent="0.25">
      <c r="B94" s="18" t="s">
        <v>450</v>
      </c>
      <c r="C94" s="17">
        <v>8001</v>
      </c>
      <c r="D94" s="17">
        <v>80010</v>
      </c>
      <c r="E94" s="24">
        <v>0</v>
      </c>
      <c r="F94" s="19">
        <v>52</v>
      </c>
      <c r="G94" s="25">
        <f t="shared" si="7"/>
        <v>0</v>
      </c>
      <c r="H94" s="19" t="s">
        <v>63</v>
      </c>
      <c r="I94" s="19" t="s">
        <v>193</v>
      </c>
      <c r="J94" s="19" t="s">
        <v>451</v>
      </c>
      <c r="K94" s="19" t="s">
        <v>16</v>
      </c>
      <c r="L94" s="19" t="s">
        <v>9</v>
      </c>
      <c r="M94" s="20"/>
      <c r="N94" s="72"/>
      <c r="O94" s="73"/>
    </row>
    <row r="95" spans="2:15" ht="12.75" customHeight="1" x14ac:dyDescent="0.25">
      <c r="B95" s="18" t="s">
        <v>461</v>
      </c>
      <c r="C95" s="17">
        <v>8001</v>
      </c>
      <c r="D95" s="17">
        <v>80010</v>
      </c>
      <c r="E95" s="24">
        <v>0</v>
      </c>
      <c r="F95" s="26" t="s">
        <v>491</v>
      </c>
      <c r="G95" s="25">
        <f t="shared" si="7"/>
        <v>0</v>
      </c>
      <c r="H95" s="19" t="s">
        <v>63</v>
      </c>
      <c r="I95" s="19" t="s">
        <v>193</v>
      </c>
      <c r="J95" s="19" t="s">
        <v>14</v>
      </c>
      <c r="K95" s="19" t="s">
        <v>16</v>
      </c>
      <c r="L95" s="19" t="s">
        <v>9</v>
      </c>
      <c r="M95" s="20"/>
      <c r="N95" s="72"/>
      <c r="O95" s="73"/>
    </row>
    <row r="96" spans="2:15" ht="12.75" customHeight="1" x14ac:dyDescent="0.25">
      <c r="B96" s="18" t="s">
        <v>454</v>
      </c>
      <c r="C96" s="17">
        <v>8001</v>
      </c>
      <c r="D96" s="17">
        <v>80010</v>
      </c>
      <c r="E96" s="24">
        <v>0</v>
      </c>
      <c r="F96" s="26" t="s">
        <v>491</v>
      </c>
      <c r="G96" s="25">
        <f t="shared" si="7"/>
        <v>0</v>
      </c>
      <c r="H96" s="19" t="s">
        <v>63</v>
      </c>
      <c r="I96" s="19" t="s">
        <v>36</v>
      </c>
      <c r="J96" s="19" t="s">
        <v>25</v>
      </c>
      <c r="K96" s="19" t="s">
        <v>16</v>
      </c>
      <c r="L96" s="19" t="s">
        <v>9</v>
      </c>
      <c r="M96" s="20"/>
      <c r="N96" s="72"/>
      <c r="O96" s="73"/>
    </row>
    <row r="97" spans="2:15" ht="12.75" customHeight="1" x14ac:dyDescent="0.25">
      <c r="B97" s="18" t="s">
        <v>453</v>
      </c>
      <c r="C97" s="17">
        <v>8001</v>
      </c>
      <c r="D97" s="17">
        <v>80010</v>
      </c>
      <c r="E97" s="24">
        <v>0</v>
      </c>
      <c r="F97" s="26" t="s">
        <v>491</v>
      </c>
      <c r="G97" s="25">
        <f t="shared" si="7"/>
        <v>0</v>
      </c>
      <c r="H97" s="19" t="s">
        <v>63</v>
      </c>
      <c r="I97" s="19" t="s">
        <v>193</v>
      </c>
      <c r="J97" s="19" t="s">
        <v>25</v>
      </c>
      <c r="K97" s="19" t="s">
        <v>16</v>
      </c>
      <c r="L97" s="19" t="s">
        <v>9</v>
      </c>
      <c r="M97" s="20"/>
      <c r="N97" s="72"/>
      <c r="O97" s="73"/>
    </row>
    <row r="98" spans="2:15" ht="12.75" customHeight="1" x14ac:dyDescent="0.25">
      <c r="B98" s="18" t="s">
        <v>452</v>
      </c>
      <c r="C98" s="17">
        <v>8001</v>
      </c>
      <c r="D98" s="17">
        <v>80010</v>
      </c>
      <c r="E98" s="24">
        <v>0</v>
      </c>
      <c r="F98" s="26" t="s">
        <v>491</v>
      </c>
      <c r="G98" s="25">
        <f t="shared" si="7"/>
        <v>0</v>
      </c>
      <c r="H98" s="19" t="s">
        <v>63</v>
      </c>
      <c r="I98" s="19" t="s">
        <v>35</v>
      </c>
      <c r="J98" s="19" t="s">
        <v>25</v>
      </c>
      <c r="K98" s="19" t="s">
        <v>16</v>
      </c>
      <c r="L98" s="19" t="s">
        <v>9</v>
      </c>
      <c r="M98" s="20"/>
      <c r="N98" s="72"/>
      <c r="O98" s="73"/>
    </row>
    <row r="99" spans="2:15" ht="12.75" customHeight="1" x14ac:dyDescent="0.25">
      <c r="B99" s="18" t="s">
        <v>460</v>
      </c>
      <c r="C99" s="17">
        <v>8001</v>
      </c>
      <c r="D99" s="17">
        <v>80010</v>
      </c>
      <c r="E99" s="24">
        <v>0</v>
      </c>
      <c r="F99" s="26" t="s">
        <v>491</v>
      </c>
      <c r="G99" s="25">
        <f t="shared" si="7"/>
        <v>0</v>
      </c>
      <c r="H99" s="19" t="s">
        <v>63</v>
      </c>
      <c r="I99" s="19" t="s">
        <v>81</v>
      </c>
      <c r="J99" s="19" t="s">
        <v>28</v>
      </c>
      <c r="K99" s="19" t="s">
        <v>16</v>
      </c>
      <c r="L99" s="19" t="s">
        <v>9</v>
      </c>
      <c r="M99" s="20"/>
      <c r="N99" s="72"/>
      <c r="O99" s="73"/>
    </row>
    <row r="100" spans="2:15" ht="39" customHeight="1" x14ac:dyDescent="0.25">
      <c r="B100" s="82" t="s">
        <v>493</v>
      </c>
      <c r="C100" s="17">
        <v>8001</v>
      </c>
      <c r="D100" s="17">
        <v>80010</v>
      </c>
      <c r="E100" s="24">
        <v>0</v>
      </c>
      <c r="F100" s="26" t="s">
        <v>491</v>
      </c>
      <c r="G100" s="25">
        <f t="shared" si="7"/>
        <v>0</v>
      </c>
      <c r="H100" s="19" t="s">
        <v>63</v>
      </c>
      <c r="I100" s="80" t="s">
        <v>35</v>
      </c>
      <c r="J100" s="19" t="s">
        <v>457</v>
      </c>
      <c r="K100" s="19" t="s">
        <v>16</v>
      </c>
      <c r="L100" s="19" t="s">
        <v>9</v>
      </c>
      <c r="M100" s="20"/>
      <c r="N100" s="72"/>
      <c r="O100" s="73"/>
    </row>
    <row r="101" spans="2:15" ht="12.75" customHeight="1" x14ac:dyDescent="0.25">
      <c r="B101" s="65" t="s">
        <v>458</v>
      </c>
      <c r="C101" s="17">
        <v>8001</v>
      </c>
      <c r="D101" s="17">
        <v>80010</v>
      </c>
      <c r="E101" s="24">
        <v>0</v>
      </c>
      <c r="F101" s="26" t="s">
        <v>491</v>
      </c>
      <c r="G101" s="25">
        <f t="shared" si="7"/>
        <v>0</v>
      </c>
      <c r="H101" s="19" t="s">
        <v>63</v>
      </c>
      <c r="I101" s="19" t="s">
        <v>35</v>
      </c>
      <c r="J101" s="19" t="s">
        <v>221</v>
      </c>
      <c r="K101" s="19" t="s">
        <v>16</v>
      </c>
      <c r="L101" s="19" t="s">
        <v>9</v>
      </c>
      <c r="M101" s="20"/>
      <c r="N101" s="72"/>
      <c r="O101" s="73"/>
    </row>
    <row r="102" spans="2:15" ht="12.75" customHeight="1" x14ac:dyDescent="0.25">
      <c r="B102" s="65" t="s">
        <v>458</v>
      </c>
      <c r="C102" s="17">
        <v>8001</v>
      </c>
      <c r="D102" s="17">
        <v>80010</v>
      </c>
      <c r="E102" s="24">
        <v>0</v>
      </c>
      <c r="F102" s="26" t="s">
        <v>491</v>
      </c>
      <c r="G102" s="25">
        <f t="shared" si="7"/>
        <v>0</v>
      </c>
      <c r="H102" s="19" t="s">
        <v>63</v>
      </c>
      <c r="I102" s="19" t="s">
        <v>459</v>
      </c>
      <c r="J102" s="19" t="s">
        <v>221</v>
      </c>
      <c r="K102" s="19" t="s">
        <v>16</v>
      </c>
      <c r="L102" s="19" t="s">
        <v>9</v>
      </c>
      <c r="M102" s="20"/>
      <c r="N102" s="72"/>
      <c r="O102" s="73"/>
    </row>
    <row r="103" spans="2:15" ht="12.75" customHeight="1" x14ac:dyDescent="0.25">
      <c r="B103" s="65" t="s">
        <v>458</v>
      </c>
      <c r="C103" s="17">
        <v>8001</v>
      </c>
      <c r="D103" s="17">
        <v>80010</v>
      </c>
      <c r="E103" s="24">
        <v>0</v>
      </c>
      <c r="F103" s="26" t="s">
        <v>491</v>
      </c>
      <c r="G103" s="25">
        <f t="shared" si="7"/>
        <v>0</v>
      </c>
      <c r="H103" s="19" t="s">
        <v>63</v>
      </c>
      <c r="I103" s="19" t="s">
        <v>36</v>
      </c>
      <c r="J103" s="19" t="s">
        <v>221</v>
      </c>
      <c r="K103" s="19" t="s">
        <v>16</v>
      </c>
      <c r="L103" s="19" t="s">
        <v>9</v>
      </c>
      <c r="M103" s="20"/>
      <c r="N103" s="72"/>
      <c r="O103" s="73"/>
    </row>
    <row r="104" spans="2:15" ht="12.75" customHeight="1" x14ac:dyDescent="0.25">
      <c r="B104" s="18" t="s">
        <v>418</v>
      </c>
      <c r="C104" s="17">
        <v>8001</v>
      </c>
      <c r="D104" s="17">
        <v>80010</v>
      </c>
      <c r="E104" s="24">
        <v>0</v>
      </c>
      <c r="F104" s="26" t="s">
        <v>491</v>
      </c>
      <c r="G104" s="25">
        <f t="shared" si="7"/>
        <v>0</v>
      </c>
      <c r="H104" s="19" t="s">
        <v>63</v>
      </c>
      <c r="I104" s="19" t="s">
        <v>193</v>
      </c>
      <c r="J104" s="19" t="s">
        <v>211</v>
      </c>
      <c r="K104" s="19" t="s">
        <v>16</v>
      </c>
      <c r="L104" s="19" t="s">
        <v>9</v>
      </c>
      <c r="M104" s="20"/>
      <c r="N104" s="72"/>
      <c r="O104" s="73"/>
    </row>
    <row r="105" spans="2:15" ht="12.75" customHeight="1" x14ac:dyDescent="0.25">
      <c r="B105" s="18" t="s">
        <v>450</v>
      </c>
      <c r="C105" s="17">
        <v>8001</v>
      </c>
      <c r="D105" s="17">
        <v>80010</v>
      </c>
      <c r="E105" s="24">
        <v>0</v>
      </c>
      <c r="F105" s="26" t="s">
        <v>491</v>
      </c>
      <c r="G105" s="25">
        <f t="shared" si="7"/>
        <v>0</v>
      </c>
      <c r="H105" s="19" t="s">
        <v>63</v>
      </c>
      <c r="I105" s="19" t="s">
        <v>193</v>
      </c>
      <c r="J105" s="19" t="s">
        <v>451</v>
      </c>
      <c r="K105" s="19" t="s">
        <v>16</v>
      </c>
      <c r="L105" s="19" t="s">
        <v>9</v>
      </c>
      <c r="M105" s="20"/>
      <c r="N105" s="72"/>
      <c r="O105" s="73"/>
    </row>
    <row r="106" spans="2:15" x14ac:dyDescent="0.25">
      <c r="B106" s="18" t="s">
        <v>257</v>
      </c>
      <c r="F106" s="19"/>
      <c r="G106" s="19"/>
      <c r="H106" s="19"/>
      <c r="I106" s="19"/>
      <c r="J106" s="19"/>
      <c r="K106" s="19"/>
      <c r="L106" s="19"/>
      <c r="M106" s="70">
        <f>SUBTOTAL(109,M84:M105)-SUMIF(ExpTable5X[Source/ Object],529,ExpTable5X[DP Amount])</f>
        <v>0</v>
      </c>
      <c r="N106" s="48"/>
      <c r="O106" s="55"/>
    </row>
    <row r="107" spans="2:15" x14ac:dyDescent="0.25">
      <c r="F107" s="19"/>
      <c r="G107" s="19"/>
      <c r="H107" s="19"/>
      <c r="I107" s="19"/>
      <c r="J107" s="19"/>
      <c r="K107" s="19"/>
      <c r="L107" s="19"/>
      <c r="N107" s="48"/>
      <c r="O107" s="48"/>
    </row>
    <row r="108" spans="2:15" x14ac:dyDescent="0.25">
      <c r="F108" s="19"/>
      <c r="I108" s="19"/>
      <c r="J108" s="19"/>
      <c r="K108" s="19"/>
      <c r="L108" s="19"/>
      <c r="N108" s="48"/>
      <c r="O108" s="48"/>
    </row>
    <row r="109" spans="2:15" x14ac:dyDescent="0.25">
      <c r="B109" s="74" t="s">
        <v>328</v>
      </c>
      <c r="C109" s="34"/>
      <c r="D109" s="34"/>
      <c r="E109" s="34"/>
      <c r="F109" s="75"/>
      <c r="G109" s="75"/>
      <c r="H109" s="75"/>
      <c r="I109" s="75"/>
      <c r="J109" s="75"/>
      <c r="K109" s="75"/>
      <c r="L109" s="75"/>
      <c r="M109" s="76">
        <f ca="1">+M81-M106</f>
        <v>0</v>
      </c>
      <c r="N109" s="77"/>
      <c r="O109" s="48"/>
    </row>
    <row r="110" spans="2:15" x14ac:dyDescent="0.25">
      <c r="F110" s="19"/>
      <c r="G110" s="19"/>
      <c r="H110" s="19"/>
      <c r="I110" s="19"/>
      <c r="J110" s="19"/>
      <c r="K110" s="19"/>
      <c r="L110" s="19"/>
    </row>
    <row r="111" spans="2:15" ht="13.8" thickBot="1" x14ac:dyDescent="0.3">
      <c r="F111" s="19"/>
      <c r="G111" s="19"/>
      <c r="H111" s="19"/>
      <c r="I111" s="19"/>
      <c r="J111" s="19"/>
      <c r="K111" s="19"/>
      <c r="L111" s="19"/>
    </row>
    <row r="112" spans="2:15" ht="159" thickBot="1" x14ac:dyDescent="0.3">
      <c r="B112" s="83" t="s">
        <v>506</v>
      </c>
      <c r="F112" s="19"/>
      <c r="G112" s="19"/>
      <c r="H112" s="19"/>
      <c r="I112" s="19"/>
      <c r="J112" s="19"/>
      <c r="K112" s="19"/>
      <c r="L112" s="19"/>
    </row>
    <row r="113" spans="6:12" x14ac:dyDescent="0.25">
      <c r="F113" s="19"/>
      <c r="G113" s="19"/>
      <c r="H113" s="19"/>
      <c r="I113" s="19"/>
      <c r="J113" s="19"/>
      <c r="K113" s="19"/>
      <c r="L113" s="19"/>
    </row>
    <row r="114" spans="6:12" x14ac:dyDescent="0.25">
      <c r="F114" s="19"/>
      <c r="G114" s="19"/>
      <c r="H114" s="19"/>
      <c r="I114" s="19"/>
      <c r="J114" s="19"/>
      <c r="K114" s="19"/>
      <c r="L114" s="19"/>
    </row>
    <row r="115" spans="6:12" x14ac:dyDescent="0.25">
      <c r="F115" s="19"/>
      <c r="G115" s="19"/>
      <c r="H115" s="19"/>
      <c r="I115" s="19"/>
      <c r="J115" s="19"/>
      <c r="K115" s="19"/>
      <c r="L115" s="19"/>
    </row>
    <row r="116" spans="6:12" x14ac:dyDescent="0.25">
      <c r="F116" s="19"/>
      <c r="G116" s="19"/>
      <c r="H116" s="19"/>
      <c r="I116" s="19"/>
      <c r="J116" s="19"/>
      <c r="K116" s="19"/>
      <c r="L116" s="19"/>
    </row>
    <row r="117" spans="6:12" x14ac:dyDescent="0.25">
      <c r="F117" s="19"/>
      <c r="G117" s="19"/>
      <c r="H117" s="19"/>
      <c r="I117" s="19"/>
      <c r="J117" s="19"/>
      <c r="K117" s="19"/>
      <c r="L117" s="19"/>
    </row>
    <row r="118" spans="6:12" x14ac:dyDescent="0.25">
      <c r="F118" s="19"/>
      <c r="G118" s="19"/>
      <c r="H118" s="19"/>
      <c r="I118" s="19"/>
      <c r="J118" s="19"/>
      <c r="K118" s="19"/>
      <c r="L118" s="19"/>
    </row>
    <row r="119" spans="6:12" x14ac:dyDescent="0.25">
      <c r="F119" s="19"/>
      <c r="G119" s="19"/>
      <c r="H119" s="19"/>
      <c r="I119" s="19"/>
      <c r="J119" s="19"/>
      <c r="K119" s="19"/>
      <c r="L119" s="19"/>
    </row>
    <row r="120" spans="6:12" x14ac:dyDescent="0.25">
      <c r="F120" s="19"/>
      <c r="G120" s="19"/>
      <c r="H120" s="19"/>
      <c r="I120" s="19"/>
      <c r="J120" s="19"/>
      <c r="K120" s="19"/>
      <c r="L120" s="19"/>
    </row>
    <row r="121" spans="6:12" x14ac:dyDescent="0.25">
      <c r="F121" s="19"/>
      <c r="G121" s="19"/>
      <c r="H121" s="19"/>
      <c r="I121" s="19"/>
      <c r="J121" s="19"/>
      <c r="K121" s="19"/>
      <c r="L121" s="19"/>
    </row>
    <row r="122" spans="6:12" x14ac:dyDescent="0.25">
      <c r="F122" s="19"/>
      <c r="G122" s="19"/>
      <c r="H122" s="19"/>
      <c r="I122" s="19"/>
      <c r="J122" s="19"/>
      <c r="K122" s="19"/>
      <c r="L122" s="19"/>
    </row>
    <row r="123" spans="6:12" x14ac:dyDescent="0.25">
      <c r="F123" s="19"/>
      <c r="G123" s="19"/>
      <c r="H123" s="19"/>
      <c r="I123" s="19"/>
      <c r="J123" s="19"/>
      <c r="K123" s="19"/>
      <c r="L123" s="19"/>
    </row>
    <row r="124" spans="6:12" x14ac:dyDescent="0.25">
      <c r="F124" s="19"/>
      <c r="G124" s="19"/>
      <c r="H124" s="19"/>
      <c r="I124" s="19"/>
      <c r="J124" s="19"/>
      <c r="K124" s="19"/>
      <c r="L124" s="19"/>
    </row>
    <row r="125" spans="6:12" x14ac:dyDescent="0.25">
      <c r="F125" s="19"/>
      <c r="G125" s="19"/>
      <c r="H125" s="19"/>
      <c r="I125" s="19"/>
      <c r="J125" s="19"/>
      <c r="K125" s="19"/>
      <c r="L125" s="19"/>
    </row>
    <row r="126" spans="6:12" x14ac:dyDescent="0.25">
      <c r="F126" s="19"/>
      <c r="G126" s="19"/>
      <c r="H126" s="19"/>
      <c r="I126" s="19"/>
      <c r="J126" s="19"/>
      <c r="K126" s="19"/>
      <c r="L126" s="19"/>
    </row>
    <row r="127" spans="6:12" x14ac:dyDescent="0.25">
      <c r="F127" s="19"/>
      <c r="G127" s="19"/>
      <c r="H127" s="19"/>
      <c r="I127" s="19"/>
      <c r="J127" s="19"/>
      <c r="K127" s="19"/>
      <c r="L127" s="19"/>
    </row>
    <row r="128" spans="6:12" x14ac:dyDescent="0.25">
      <c r="F128" s="19"/>
      <c r="G128" s="19"/>
      <c r="H128" s="19"/>
      <c r="I128" s="19"/>
      <c r="J128" s="19"/>
      <c r="K128" s="19"/>
      <c r="L128" s="19"/>
    </row>
    <row r="129" spans="2:12" x14ac:dyDescent="0.25">
      <c r="F129" s="19"/>
      <c r="G129" s="19"/>
      <c r="H129" s="19"/>
      <c r="I129" s="19"/>
      <c r="J129" s="19"/>
      <c r="K129" s="19"/>
      <c r="L129" s="19"/>
    </row>
    <row r="130" spans="2:12" x14ac:dyDescent="0.25">
      <c r="F130" s="19"/>
      <c r="G130" s="19"/>
      <c r="H130" s="19"/>
      <c r="I130" s="19"/>
      <c r="J130" s="19"/>
      <c r="K130" s="19"/>
      <c r="L130" s="19"/>
    </row>
    <row r="131" spans="2:12" x14ac:dyDescent="0.25">
      <c r="F131" s="19"/>
      <c r="G131" s="19"/>
      <c r="H131" s="19"/>
      <c r="I131" s="19"/>
      <c r="J131" s="19"/>
      <c r="K131" s="19"/>
      <c r="L131" s="19"/>
    </row>
    <row r="132" spans="2:12" x14ac:dyDescent="0.25">
      <c r="F132" s="19"/>
      <c r="G132" s="19"/>
      <c r="H132" s="19"/>
      <c r="I132" s="19"/>
      <c r="J132" s="19"/>
      <c r="K132" s="19"/>
      <c r="L132" s="19"/>
    </row>
    <row r="133" spans="2:12" x14ac:dyDescent="0.25">
      <c r="F133" s="19"/>
      <c r="G133" s="19"/>
      <c r="H133" s="19"/>
      <c r="I133" s="19"/>
      <c r="J133" s="19"/>
      <c r="K133" s="19"/>
      <c r="L133" s="19"/>
    </row>
    <row r="134" spans="2:12" x14ac:dyDescent="0.25">
      <c r="B134" s="17"/>
      <c r="F134" s="19"/>
      <c r="G134" s="19"/>
      <c r="H134" s="19"/>
      <c r="I134" s="19"/>
      <c r="J134" s="19"/>
      <c r="K134" s="19"/>
      <c r="L134" s="19"/>
    </row>
    <row r="135" spans="2:12" x14ac:dyDescent="0.25">
      <c r="B135" s="17"/>
      <c r="F135" s="19"/>
      <c r="G135" s="19"/>
      <c r="H135" s="19"/>
      <c r="I135" s="19"/>
      <c r="J135" s="19"/>
      <c r="K135" s="19"/>
      <c r="L135" s="19"/>
    </row>
    <row r="136" spans="2:12" x14ac:dyDescent="0.25">
      <c r="B136" s="17"/>
      <c r="F136" s="19"/>
      <c r="G136" s="19"/>
      <c r="H136" s="19"/>
      <c r="I136" s="19"/>
      <c r="J136" s="19"/>
      <c r="K136" s="19"/>
      <c r="L136" s="19"/>
    </row>
    <row r="137" spans="2:12" x14ac:dyDescent="0.25">
      <c r="B137" s="17"/>
      <c r="F137" s="19"/>
      <c r="G137" s="19"/>
      <c r="H137" s="19"/>
      <c r="I137" s="19"/>
      <c r="J137" s="19"/>
      <c r="K137" s="19"/>
      <c r="L137" s="19"/>
    </row>
    <row r="138" spans="2:12" x14ac:dyDescent="0.25">
      <c r="B138" s="17"/>
      <c r="F138" s="19"/>
      <c r="G138" s="19"/>
      <c r="H138" s="19"/>
      <c r="I138" s="19"/>
      <c r="J138" s="19"/>
      <c r="K138" s="19"/>
      <c r="L138" s="19"/>
    </row>
    <row r="139" spans="2:12" x14ac:dyDescent="0.25">
      <c r="B139" s="17"/>
      <c r="F139" s="19"/>
      <c r="G139" s="19"/>
      <c r="H139" s="19"/>
      <c r="I139" s="19"/>
      <c r="J139" s="19"/>
      <c r="K139" s="19"/>
      <c r="L139" s="19"/>
    </row>
    <row r="140" spans="2:12" x14ac:dyDescent="0.25">
      <c r="B140" s="17"/>
      <c r="F140" s="19"/>
      <c r="G140" s="19"/>
      <c r="H140" s="19"/>
      <c r="I140" s="19"/>
      <c r="J140" s="19"/>
      <c r="K140" s="19"/>
      <c r="L140" s="19"/>
    </row>
    <row r="141" spans="2:12" x14ac:dyDescent="0.25">
      <c r="B141" s="17"/>
      <c r="F141" s="19"/>
      <c r="G141" s="19"/>
      <c r="H141" s="19"/>
      <c r="I141" s="19"/>
      <c r="J141" s="19"/>
      <c r="K141" s="19"/>
      <c r="L141" s="19"/>
    </row>
    <row r="142" spans="2:12" x14ac:dyDescent="0.25">
      <c r="B142" s="17"/>
      <c r="F142" s="19"/>
      <c r="G142" s="19"/>
      <c r="H142" s="19"/>
      <c r="I142" s="19"/>
      <c r="J142" s="19"/>
      <c r="K142" s="19"/>
      <c r="L142" s="19"/>
    </row>
    <row r="143" spans="2:12" x14ac:dyDescent="0.25">
      <c r="B143" s="17"/>
      <c r="F143" s="19"/>
      <c r="G143" s="19"/>
      <c r="H143" s="19"/>
      <c r="I143" s="19"/>
      <c r="J143" s="19"/>
      <c r="K143" s="19"/>
      <c r="L143" s="19"/>
    </row>
    <row r="144" spans="2:12" x14ac:dyDescent="0.25">
      <c r="B144" s="17"/>
      <c r="F144" s="19"/>
      <c r="G144" s="19"/>
      <c r="H144" s="19"/>
      <c r="I144" s="19"/>
      <c r="J144" s="19"/>
      <c r="K144" s="19"/>
      <c r="L144" s="19"/>
    </row>
    <row r="145" spans="2:12" x14ac:dyDescent="0.25">
      <c r="B145" s="17"/>
      <c r="F145" s="19"/>
      <c r="G145" s="19"/>
      <c r="H145" s="19"/>
      <c r="I145" s="19"/>
      <c r="J145" s="19"/>
      <c r="K145" s="19"/>
      <c r="L145" s="19"/>
    </row>
    <row r="146" spans="2:12" x14ac:dyDescent="0.25">
      <c r="B146" s="17"/>
      <c r="F146" s="19"/>
      <c r="G146" s="19"/>
      <c r="H146" s="19"/>
      <c r="I146" s="19"/>
      <c r="J146" s="19"/>
      <c r="K146" s="19"/>
      <c r="L146" s="19"/>
    </row>
    <row r="147" spans="2:12" x14ac:dyDescent="0.25">
      <c r="B147" s="17"/>
      <c r="F147" s="19"/>
      <c r="G147" s="19"/>
      <c r="H147" s="19"/>
      <c r="I147" s="19"/>
      <c r="J147" s="19"/>
      <c r="K147" s="19"/>
      <c r="L147" s="19"/>
    </row>
    <row r="148" spans="2:12" x14ac:dyDescent="0.25">
      <c r="B148" s="17"/>
      <c r="F148" s="19"/>
      <c r="G148" s="19"/>
      <c r="H148" s="19"/>
      <c r="I148" s="19"/>
      <c r="J148" s="19"/>
      <c r="K148" s="19"/>
      <c r="L148" s="19"/>
    </row>
    <row r="149" spans="2:12" x14ac:dyDescent="0.25">
      <c r="B149" s="17"/>
      <c r="F149" s="19"/>
      <c r="G149" s="19"/>
      <c r="H149" s="19"/>
      <c r="I149" s="19"/>
      <c r="J149" s="19"/>
      <c r="K149" s="19"/>
      <c r="L149" s="19"/>
    </row>
    <row r="150" spans="2:12" x14ac:dyDescent="0.25">
      <c r="B150" s="17"/>
      <c r="F150" s="19"/>
      <c r="G150" s="19"/>
      <c r="H150" s="19"/>
      <c r="I150" s="19"/>
      <c r="J150" s="19"/>
      <c r="K150" s="19"/>
      <c r="L150" s="19"/>
    </row>
    <row r="151" spans="2:12" x14ac:dyDescent="0.25">
      <c r="B151" s="17"/>
      <c r="F151" s="19"/>
      <c r="G151" s="19"/>
      <c r="H151" s="19"/>
      <c r="I151" s="19"/>
      <c r="J151" s="19"/>
      <c r="K151" s="19"/>
      <c r="L151" s="19"/>
    </row>
    <row r="152" spans="2:12" x14ac:dyDescent="0.25">
      <c r="B152" s="17"/>
      <c r="F152" s="19"/>
      <c r="G152" s="19"/>
      <c r="H152" s="19"/>
      <c r="I152" s="19"/>
      <c r="J152" s="19"/>
      <c r="K152" s="19"/>
      <c r="L152" s="19"/>
    </row>
    <row r="153" spans="2:12" x14ac:dyDescent="0.25">
      <c r="B153" s="17"/>
      <c r="F153" s="19"/>
      <c r="G153" s="19"/>
      <c r="H153" s="19"/>
      <c r="I153" s="19"/>
      <c r="J153" s="19"/>
      <c r="K153" s="19"/>
      <c r="L153" s="19"/>
    </row>
    <row r="154" spans="2:12" x14ac:dyDescent="0.25">
      <c r="B154" s="17"/>
      <c r="F154" s="19"/>
      <c r="G154" s="19"/>
      <c r="H154" s="19"/>
      <c r="I154" s="19"/>
      <c r="J154" s="19"/>
      <c r="K154" s="19"/>
      <c r="L154" s="19"/>
    </row>
    <row r="155" spans="2:12" x14ac:dyDescent="0.25">
      <c r="B155" s="17"/>
      <c r="F155" s="19"/>
      <c r="G155" s="19"/>
      <c r="H155" s="19"/>
      <c r="I155" s="19"/>
      <c r="J155" s="19"/>
      <c r="K155" s="19"/>
      <c r="L155" s="19"/>
    </row>
    <row r="156" spans="2:12" x14ac:dyDescent="0.25">
      <c r="B156" s="17"/>
      <c r="F156" s="19"/>
      <c r="G156" s="19"/>
      <c r="H156" s="19"/>
      <c r="I156" s="19"/>
      <c r="J156" s="19"/>
      <c r="K156" s="19"/>
      <c r="L156" s="19"/>
    </row>
    <row r="157" spans="2:12" x14ac:dyDescent="0.25">
      <c r="B157" s="17"/>
      <c r="F157" s="19"/>
      <c r="G157" s="19"/>
      <c r="H157" s="19"/>
      <c r="I157" s="19"/>
      <c r="J157" s="19"/>
      <c r="K157" s="19"/>
      <c r="L157" s="19"/>
    </row>
    <row r="158" spans="2:12" x14ac:dyDescent="0.25">
      <c r="B158" s="17"/>
      <c r="F158" s="19"/>
      <c r="G158" s="19"/>
      <c r="H158" s="19"/>
      <c r="I158" s="19"/>
      <c r="J158" s="19"/>
      <c r="K158" s="19"/>
      <c r="L158" s="19"/>
    </row>
    <row r="159" spans="2:12" x14ac:dyDescent="0.25">
      <c r="B159" s="17"/>
      <c r="F159" s="19"/>
      <c r="G159" s="19"/>
      <c r="H159" s="19"/>
      <c r="I159" s="19"/>
      <c r="J159" s="19"/>
      <c r="K159" s="19"/>
      <c r="L159" s="19"/>
    </row>
    <row r="160" spans="2:12" x14ac:dyDescent="0.25">
      <c r="B160" s="17"/>
      <c r="F160" s="19"/>
      <c r="G160" s="19"/>
      <c r="H160" s="19"/>
      <c r="I160" s="19"/>
      <c r="J160" s="19"/>
      <c r="K160" s="19"/>
      <c r="L160" s="19"/>
    </row>
    <row r="161" spans="2:12" x14ac:dyDescent="0.25">
      <c r="B161" s="17"/>
      <c r="F161" s="19"/>
      <c r="G161" s="19"/>
      <c r="H161" s="19"/>
      <c r="I161" s="19"/>
      <c r="J161" s="19"/>
      <c r="K161" s="19"/>
      <c r="L161" s="19"/>
    </row>
    <row r="162" spans="2:12" x14ac:dyDescent="0.25">
      <c r="B162" s="17"/>
      <c r="F162" s="19"/>
      <c r="G162" s="19"/>
      <c r="H162" s="19"/>
      <c r="I162" s="19"/>
      <c r="J162" s="19"/>
      <c r="K162" s="19"/>
      <c r="L162" s="19"/>
    </row>
    <row r="163" spans="2:12" x14ac:dyDescent="0.25">
      <c r="B163" s="17"/>
      <c r="F163" s="19"/>
      <c r="G163" s="19"/>
      <c r="H163" s="19"/>
      <c r="I163" s="19"/>
      <c r="J163" s="19"/>
      <c r="K163" s="19"/>
      <c r="L163" s="19"/>
    </row>
    <row r="164" spans="2:12" x14ac:dyDescent="0.25">
      <c r="B164" s="17"/>
      <c r="F164" s="19"/>
      <c r="G164" s="19"/>
      <c r="H164" s="19"/>
      <c r="I164" s="19"/>
      <c r="J164" s="19"/>
      <c r="K164" s="19"/>
      <c r="L164" s="19"/>
    </row>
    <row r="165" spans="2:12" x14ac:dyDescent="0.25">
      <c r="B165" s="17"/>
      <c r="F165" s="19"/>
      <c r="G165" s="19"/>
      <c r="H165" s="19"/>
      <c r="I165" s="19"/>
      <c r="J165" s="19"/>
      <c r="K165" s="19"/>
      <c r="L165" s="19"/>
    </row>
    <row r="166" spans="2:12" x14ac:dyDescent="0.25">
      <c r="B166" s="17"/>
      <c r="F166" s="19"/>
      <c r="G166" s="19"/>
      <c r="H166" s="19"/>
      <c r="I166" s="19"/>
      <c r="J166" s="19"/>
      <c r="K166" s="19"/>
      <c r="L166" s="19"/>
    </row>
    <row r="167" spans="2:12" x14ac:dyDescent="0.25">
      <c r="B167" s="17"/>
      <c r="F167" s="19"/>
      <c r="G167" s="19"/>
      <c r="H167" s="19"/>
      <c r="I167" s="19"/>
      <c r="J167" s="19"/>
      <c r="K167" s="19"/>
      <c r="L167" s="19"/>
    </row>
    <row r="168" spans="2:12" x14ac:dyDescent="0.25">
      <c r="B168" s="17"/>
      <c r="F168" s="19"/>
      <c r="G168" s="19"/>
      <c r="H168" s="19"/>
      <c r="I168" s="19"/>
      <c r="J168" s="19"/>
      <c r="K168" s="19"/>
      <c r="L168" s="19"/>
    </row>
    <row r="169" spans="2:12" x14ac:dyDescent="0.25">
      <c r="B169" s="17"/>
      <c r="F169" s="19"/>
      <c r="G169" s="19"/>
      <c r="H169" s="19"/>
      <c r="I169" s="19"/>
      <c r="J169" s="19"/>
      <c r="K169" s="19"/>
      <c r="L169" s="19"/>
    </row>
    <row r="170" spans="2:12" x14ac:dyDescent="0.25">
      <c r="B170" s="17"/>
      <c r="F170" s="19"/>
      <c r="G170" s="19"/>
      <c r="H170" s="19"/>
      <c r="I170" s="19"/>
      <c r="J170" s="19"/>
      <c r="K170" s="19"/>
      <c r="L170" s="19"/>
    </row>
    <row r="171" spans="2:12" x14ac:dyDescent="0.25">
      <c r="B171" s="17"/>
      <c r="F171" s="19"/>
      <c r="G171" s="19"/>
      <c r="H171" s="19"/>
      <c r="I171" s="19"/>
      <c r="J171" s="19"/>
      <c r="K171" s="19"/>
      <c r="L171" s="19"/>
    </row>
    <row r="172" spans="2:12" x14ac:dyDescent="0.25">
      <c r="B172" s="17"/>
      <c r="F172" s="19"/>
      <c r="G172" s="19"/>
      <c r="H172" s="19"/>
      <c r="I172" s="19"/>
      <c r="J172" s="19"/>
      <c r="K172" s="19"/>
      <c r="L172" s="19"/>
    </row>
    <row r="173" spans="2:12" x14ac:dyDescent="0.25">
      <c r="B173" s="17"/>
      <c r="F173" s="19"/>
      <c r="G173" s="19"/>
      <c r="H173" s="19"/>
      <c r="I173" s="19"/>
      <c r="J173" s="19"/>
      <c r="K173" s="19"/>
      <c r="L173" s="19"/>
    </row>
    <row r="174" spans="2:12" x14ac:dyDescent="0.25">
      <c r="B174" s="17"/>
      <c r="F174" s="19"/>
      <c r="G174" s="19"/>
      <c r="H174" s="19"/>
      <c r="I174" s="19"/>
      <c r="J174" s="19"/>
      <c r="K174" s="19"/>
      <c r="L174" s="19"/>
    </row>
    <row r="175" spans="2:12" x14ac:dyDescent="0.25">
      <c r="B175" s="17"/>
      <c r="F175" s="19"/>
      <c r="G175" s="19"/>
      <c r="H175" s="19"/>
      <c r="I175" s="19"/>
      <c r="J175" s="19"/>
      <c r="K175" s="19"/>
      <c r="L175" s="19"/>
    </row>
    <row r="176" spans="2:12" x14ac:dyDescent="0.25">
      <c r="B176" s="17"/>
      <c r="F176" s="19"/>
      <c r="G176" s="19"/>
      <c r="H176" s="19"/>
      <c r="I176" s="19"/>
      <c r="J176" s="19"/>
      <c r="K176" s="19"/>
      <c r="L176" s="19"/>
    </row>
    <row r="177" spans="2:12" x14ac:dyDescent="0.25">
      <c r="B177" s="17"/>
      <c r="F177" s="19"/>
      <c r="G177" s="19"/>
      <c r="H177" s="19"/>
      <c r="I177" s="19"/>
      <c r="J177" s="19"/>
      <c r="K177" s="19"/>
      <c r="L177" s="19"/>
    </row>
    <row r="178" spans="2:12" x14ac:dyDescent="0.25">
      <c r="B178" s="17"/>
      <c r="F178" s="19"/>
      <c r="G178" s="19"/>
      <c r="H178" s="19"/>
      <c r="I178" s="19"/>
      <c r="J178" s="19"/>
      <c r="K178" s="19"/>
      <c r="L178" s="19"/>
    </row>
    <row r="179" spans="2:12" x14ac:dyDescent="0.25">
      <c r="B179" s="17"/>
      <c r="F179" s="19"/>
      <c r="G179" s="19"/>
      <c r="H179" s="19"/>
      <c r="I179" s="19"/>
      <c r="J179" s="19"/>
      <c r="K179" s="19"/>
      <c r="L179" s="19"/>
    </row>
    <row r="180" spans="2:12" x14ac:dyDescent="0.25">
      <c r="B180" s="17"/>
      <c r="F180" s="19"/>
      <c r="G180" s="19"/>
      <c r="H180" s="19"/>
      <c r="I180" s="19"/>
      <c r="J180" s="19"/>
      <c r="K180" s="19"/>
      <c r="L180" s="19"/>
    </row>
    <row r="181" spans="2:12" x14ac:dyDescent="0.25">
      <c r="B181" s="17"/>
      <c r="F181" s="19"/>
      <c r="G181" s="19"/>
      <c r="H181" s="19"/>
      <c r="I181" s="19"/>
      <c r="J181" s="19"/>
      <c r="K181" s="19"/>
      <c r="L181" s="19"/>
    </row>
    <row r="182" spans="2:12" x14ac:dyDescent="0.25">
      <c r="B182" s="17"/>
      <c r="F182" s="19"/>
      <c r="G182" s="19"/>
      <c r="H182" s="19"/>
      <c r="I182" s="19"/>
      <c r="J182" s="19"/>
      <c r="K182" s="19"/>
      <c r="L182" s="19"/>
    </row>
    <row r="183" spans="2:12" x14ac:dyDescent="0.25">
      <c r="B183" s="17"/>
      <c r="F183" s="19"/>
      <c r="G183" s="19"/>
      <c r="H183" s="19"/>
      <c r="I183" s="19"/>
      <c r="J183" s="19"/>
      <c r="K183" s="19"/>
      <c r="L183" s="19"/>
    </row>
    <row r="184" spans="2:12" x14ac:dyDescent="0.25">
      <c r="B184" s="17"/>
      <c r="F184" s="19"/>
      <c r="G184" s="19"/>
      <c r="H184" s="19"/>
      <c r="I184" s="19"/>
      <c r="J184" s="19"/>
      <c r="K184" s="19"/>
      <c r="L184" s="19"/>
    </row>
    <row r="185" spans="2:12" x14ac:dyDescent="0.25">
      <c r="B185" s="17"/>
      <c r="F185" s="19"/>
      <c r="G185" s="19"/>
      <c r="H185" s="19"/>
      <c r="I185" s="19"/>
      <c r="J185" s="19"/>
      <c r="K185" s="19"/>
      <c r="L185" s="19"/>
    </row>
    <row r="186" spans="2:12" x14ac:dyDescent="0.25">
      <c r="B186" s="17"/>
      <c r="F186" s="19"/>
      <c r="G186" s="19"/>
      <c r="H186" s="19"/>
      <c r="I186" s="19"/>
      <c r="J186" s="19"/>
      <c r="K186" s="19"/>
      <c r="L186" s="19"/>
    </row>
    <row r="187" spans="2:12" x14ac:dyDescent="0.25">
      <c r="B187" s="17"/>
      <c r="F187" s="19"/>
      <c r="G187" s="19"/>
      <c r="H187" s="19"/>
      <c r="I187" s="19"/>
      <c r="J187" s="19"/>
      <c r="K187" s="19"/>
      <c r="L187" s="19"/>
    </row>
    <row r="188" spans="2:12" x14ac:dyDescent="0.25">
      <c r="B188" s="17"/>
      <c r="F188" s="19"/>
      <c r="G188" s="19"/>
      <c r="H188" s="19"/>
      <c r="I188" s="19"/>
      <c r="J188" s="19"/>
      <c r="K188" s="19"/>
      <c r="L188" s="19"/>
    </row>
    <row r="189" spans="2:12" x14ac:dyDescent="0.25">
      <c r="B189" s="17"/>
      <c r="F189" s="19"/>
      <c r="G189" s="19"/>
      <c r="H189" s="19"/>
      <c r="I189" s="19"/>
      <c r="J189" s="19"/>
      <c r="K189" s="19"/>
      <c r="L189" s="19"/>
    </row>
    <row r="190" spans="2:12" x14ac:dyDescent="0.25">
      <c r="B190" s="17"/>
      <c r="F190" s="19"/>
      <c r="G190" s="19"/>
      <c r="H190" s="19"/>
      <c r="I190" s="19"/>
      <c r="J190" s="19"/>
      <c r="K190" s="19"/>
      <c r="L190" s="19"/>
    </row>
    <row r="191" spans="2:12" x14ac:dyDescent="0.25">
      <c r="B191" s="17"/>
      <c r="F191" s="19"/>
      <c r="G191" s="19"/>
      <c r="H191" s="19"/>
      <c r="I191" s="19"/>
      <c r="J191" s="19"/>
      <c r="K191" s="19"/>
      <c r="L191" s="19"/>
    </row>
    <row r="192" spans="2:12" x14ac:dyDescent="0.25">
      <c r="B192" s="17"/>
      <c r="F192" s="19"/>
      <c r="G192" s="19"/>
      <c r="H192" s="19"/>
      <c r="I192" s="19"/>
      <c r="J192" s="19"/>
      <c r="K192" s="19"/>
      <c r="L192" s="19"/>
    </row>
    <row r="193" spans="2:12" x14ac:dyDescent="0.25">
      <c r="B193" s="17"/>
      <c r="F193" s="19"/>
      <c r="G193" s="19"/>
      <c r="H193" s="19"/>
      <c r="I193" s="19"/>
      <c r="J193" s="19"/>
      <c r="K193" s="19"/>
      <c r="L193" s="19"/>
    </row>
    <row r="194" spans="2:12" x14ac:dyDescent="0.25">
      <c r="B194" s="17"/>
      <c r="F194" s="19"/>
      <c r="G194" s="19"/>
      <c r="H194" s="19"/>
      <c r="I194" s="19"/>
      <c r="J194" s="19"/>
      <c r="K194" s="19"/>
      <c r="L194" s="19"/>
    </row>
    <row r="195" spans="2:12" x14ac:dyDescent="0.25">
      <c r="B195" s="17"/>
      <c r="F195" s="19"/>
      <c r="G195" s="19"/>
      <c r="H195" s="19"/>
      <c r="I195" s="19"/>
      <c r="J195" s="19"/>
      <c r="K195" s="19"/>
      <c r="L195" s="19"/>
    </row>
    <row r="196" spans="2:12" x14ac:dyDescent="0.25">
      <c r="B196" s="17"/>
      <c r="F196" s="19"/>
      <c r="G196" s="19"/>
      <c r="H196" s="19"/>
      <c r="I196" s="19"/>
      <c r="J196" s="19"/>
      <c r="K196" s="19"/>
      <c r="L196" s="19"/>
    </row>
    <row r="197" spans="2:12" x14ac:dyDescent="0.25">
      <c r="B197" s="17"/>
      <c r="F197" s="19"/>
      <c r="G197" s="19"/>
      <c r="H197" s="19"/>
      <c r="I197" s="19"/>
      <c r="J197" s="19"/>
      <c r="K197" s="19"/>
      <c r="L197" s="19"/>
    </row>
    <row r="198" spans="2:12" x14ac:dyDescent="0.25">
      <c r="B198" s="17"/>
      <c r="F198" s="19"/>
      <c r="G198" s="19"/>
      <c r="H198" s="19"/>
      <c r="I198" s="19"/>
      <c r="J198" s="19"/>
      <c r="K198" s="19"/>
      <c r="L198" s="19"/>
    </row>
    <row r="199" spans="2:12" x14ac:dyDescent="0.25">
      <c r="B199" s="17"/>
      <c r="F199" s="19"/>
      <c r="G199" s="19"/>
      <c r="H199" s="19"/>
      <c r="I199" s="19"/>
      <c r="J199" s="19"/>
      <c r="K199" s="19"/>
      <c r="L199" s="19"/>
    </row>
    <row r="200" spans="2:12" x14ac:dyDescent="0.25">
      <c r="B200" s="17"/>
      <c r="F200" s="19"/>
      <c r="G200" s="19"/>
      <c r="H200" s="19"/>
      <c r="I200" s="19"/>
      <c r="J200" s="19"/>
      <c r="K200" s="19"/>
      <c r="L200" s="19"/>
    </row>
    <row r="201" spans="2:12" x14ac:dyDescent="0.25">
      <c r="B201" s="17"/>
      <c r="F201" s="19"/>
      <c r="G201" s="19"/>
      <c r="H201" s="19"/>
      <c r="I201" s="19"/>
      <c r="J201" s="19"/>
      <c r="K201" s="19"/>
      <c r="L201" s="19"/>
    </row>
    <row r="202" spans="2:12" x14ac:dyDescent="0.25">
      <c r="B202" s="17"/>
      <c r="F202" s="19"/>
      <c r="G202" s="19"/>
      <c r="H202" s="19"/>
      <c r="I202" s="19"/>
      <c r="J202" s="19"/>
      <c r="K202" s="19"/>
      <c r="L202" s="19"/>
    </row>
    <row r="203" spans="2:12" x14ac:dyDescent="0.25">
      <c r="B203" s="17"/>
      <c r="F203" s="19"/>
      <c r="G203" s="19"/>
      <c r="H203" s="19"/>
      <c r="I203" s="19"/>
      <c r="J203" s="19"/>
      <c r="K203" s="19"/>
      <c r="L203" s="19"/>
    </row>
    <row r="204" spans="2:12" x14ac:dyDescent="0.25">
      <c r="B204" s="17"/>
      <c r="F204" s="19"/>
      <c r="G204" s="19"/>
      <c r="H204" s="19"/>
      <c r="I204" s="19"/>
      <c r="J204" s="19"/>
      <c r="K204" s="19"/>
      <c r="L204" s="19"/>
    </row>
    <row r="205" spans="2:12" x14ac:dyDescent="0.25">
      <c r="B205" s="17"/>
      <c r="F205" s="19"/>
      <c r="G205" s="19"/>
      <c r="H205" s="19"/>
      <c r="I205" s="19"/>
      <c r="J205" s="19"/>
      <c r="K205" s="19"/>
      <c r="L205" s="19"/>
    </row>
    <row r="206" spans="2:12" x14ac:dyDescent="0.25">
      <c r="B206" s="17"/>
      <c r="F206" s="19"/>
      <c r="G206" s="19"/>
      <c r="H206" s="19"/>
      <c r="I206" s="19"/>
      <c r="J206" s="19"/>
      <c r="K206" s="19"/>
      <c r="L206" s="19"/>
    </row>
    <row r="207" spans="2:12" x14ac:dyDescent="0.25">
      <c r="B207" s="17"/>
      <c r="F207" s="19"/>
      <c r="G207" s="19"/>
      <c r="H207" s="19"/>
      <c r="I207" s="19"/>
      <c r="J207" s="19"/>
      <c r="K207" s="19"/>
      <c r="L207" s="19"/>
    </row>
    <row r="208" spans="2:12" x14ac:dyDescent="0.25">
      <c r="B208" s="17"/>
      <c r="F208" s="19"/>
      <c r="G208" s="19"/>
      <c r="H208" s="19"/>
      <c r="I208" s="19"/>
      <c r="J208" s="19"/>
      <c r="K208" s="19"/>
      <c r="L208" s="19"/>
    </row>
    <row r="209" spans="2:12" x14ac:dyDescent="0.25">
      <c r="B209" s="17"/>
      <c r="F209" s="19"/>
      <c r="G209" s="19"/>
      <c r="H209" s="19"/>
      <c r="I209" s="19"/>
      <c r="J209" s="19"/>
      <c r="K209" s="19"/>
      <c r="L209" s="19"/>
    </row>
    <row r="210" spans="2:12" x14ac:dyDescent="0.25">
      <c r="B210" s="17"/>
      <c r="F210" s="19"/>
      <c r="G210" s="19"/>
      <c r="H210" s="19"/>
      <c r="I210" s="19"/>
      <c r="J210" s="19"/>
      <c r="K210" s="19"/>
      <c r="L210" s="19"/>
    </row>
    <row r="211" spans="2:12" x14ac:dyDescent="0.25">
      <c r="B211" s="17"/>
      <c r="F211" s="19"/>
      <c r="G211" s="19"/>
      <c r="H211" s="19"/>
      <c r="I211" s="19"/>
      <c r="J211" s="19"/>
      <c r="K211" s="19"/>
      <c r="L211" s="19"/>
    </row>
    <row r="212" spans="2:12" x14ac:dyDescent="0.25">
      <c r="B212" s="17"/>
      <c r="F212" s="19"/>
      <c r="G212" s="19"/>
      <c r="H212" s="19"/>
      <c r="I212" s="19"/>
      <c r="J212" s="19"/>
      <c r="K212" s="19"/>
      <c r="L212" s="19"/>
    </row>
    <row r="213" spans="2:12" x14ac:dyDescent="0.25">
      <c r="B213" s="17"/>
      <c r="F213" s="19"/>
      <c r="G213" s="19"/>
      <c r="H213" s="19"/>
      <c r="I213" s="19"/>
      <c r="J213" s="19"/>
      <c r="K213" s="19"/>
      <c r="L213" s="19"/>
    </row>
    <row r="214" spans="2:12" x14ac:dyDescent="0.25">
      <c r="B214" s="17"/>
      <c r="F214" s="19"/>
      <c r="G214" s="19"/>
      <c r="H214" s="19"/>
      <c r="I214" s="19"/>
      <c r="J214" s="19"/>
      <c r="K214" s="19"/>
      <c r="L214" s="19"/>
    </row>
    <row r="215" spans="2:12" x14ac:dyDescent="0.25">
      <c r="B215" s="17"/>
      <c r="F215" s="19"/>
      <c r="G215" s="19"/>
      <c r="H215" s="19"/>
      <c r="I215" s="19"/>
      <c r="J215" s="19"/>
      <c r="K215" s="19"/>
      <c r="L215" s="19"/>
    </row>
    <row r="216" spans="2:12" x14ac:dyDescent="0.25">
      <c r="B216" s="17"/>
      <c r="F216" s="19"/>
      <c r="G216" s="19"/>
      <c r="H216" s="19"/>
      <c r="I216" s="19"/>
      <c r="J216" s="19"/>
      <c r="K216" s="19"/>
      <c r="L216" s="19"/>
    </row>
    <row r="217" spans="2:12" x14ac:dyDescent="0.25">
      <c r="B217" s="17"/>
      <c r="F217" s="19"/>
      <c r="G217" s="19"/>
      <c r="H217" s="19"/>
      <c r="I217" s="19"/>
      <c r="J217" s="19"/>
      <c r="K217" s="19"/>
      <c r="L217" s="19"/>
    </row>
    <row r="218" spans="2:12" x14ac:dyDescent="0.25">
      <c r="B218" s="17"/>
      <c r="F218" s="19"/>
      <c r="G218" s="19"/>
      <c r="H218" s="19"/>
      <c r="I218" s="19"/>
      <c r="J218" s="19"/>
      <c r="K218" s="19"/>
      <c r="L218" s="19"/>
    </row>
    <row r="219" spans="2:12" x14ac:dyDescent="0.25">
      <c r="B219" s="17"/>
      <c r="F219" s="19"/>
      <c r="G219" s="19"/>
      <c r="H219" s="19"/>
      <c r="I219" s="19"/>
      <c r="J219" s="19"/>
      <c r="K219" s="19"/>
      <c r="L219" s="19"/>
    </row>
    <row r="220" spans="2:12" x14ac:dyDescent="0.25">
      <c r="B220" s="17"/>
      <c r="F220" s="19"/>
      <c r="G220" s="19"/>
      <c r="H220" s="19"/>
      <c r="I220" s="19"/>
      <c r="J220" s="19"/>
      <c r="K220" s="19"/>
      <c r="L220" s="19"/>
    </row>
    <row r="221" spans="2:12" x14ac:dyDescent="0.25">
      <c r="B221" s="17"/>
      <c r="F221" s="19"/>
      <c r="G221" s="19"/>
      <c r="H221" s="19"/>
      <c r="I221" s="19"/>
      <c r="J221" s="19"/>
      <c r="K221" s="19"/>
      <c r="L221" s="19"/>
    </row>
    <row r="222" spans="2:12" x14ac:dyDescent="0.25">
      <c r="B222" s="17"/>
      <c r="F222" s="19"/>
      <c r="G222" s="19"/>
      <c r="H222" s="19"/>
      <c r="I222" s="19"/>
      <c r="J222" s="19"/>
      <c r="K222" s="19"/>
      <c r="L222" s="19"/>
    </row>
    <row r="223" spans="2:12" x14ac:dyDescent="0.25">
      <c r="B223" s="17"/>
      <c r="F223" s="19"/>
      <c r="G223" s="19"/>
      <c r="H223" s="19"/>
      <c r="I223" s="19"/>
      <c r="J223" s="19"/>
      <c r="K223" s="19"/>
      <c r="L223" s="19"/>
    </row>
    <row r="224" spans="2:12" x14ac:dyDescent="0.25">
      <c r="B224" s="17"/>
      <c r="F224" s="19"/>
      <c r="G224" s="19"/>
      <c r="H224" s="19"/>
      <c r="I224" s="19"/>
      <c r="J224" s="19"/>
      <c r="K224" s="19"/>
      <c r="L224" s="19"/>
    </row>
    <row r="225" spans="2:12" x14ac:dyDescent="0.25">
      <c r="B225" s="17"/>
      <c r="F225" s="19"/>
      <c r="G225" s="19"/>
      <c r="H225" s="19"/>
      <c r="I225" s="19"/>
      <c r="J225" s="19"/>
      <c r="K225" s="19"/>
      <c r="L225" s="19"/>
    </row>
    <row r="226" spans="2:12" x14ac:dyDescent="0.25">
      <c r="B226" s="17"/>
      <c r="F226" s="19"/>
      <c r="G226" s="19"/>
      <c r="H226" s="19"/>
      <c r="I226" s="19"/>
      <c r="J226" s="19"/>
      <c r="K226" s="19"/>
      <c r="L226" s="19"/>
    </row>
    <row r="227" spans="2:12" x14ac:dyDescent="0.25">
      <c r="B227" s="17"/>
      <c r="F227" s="19"/>
      <c r="G227" s="19"/>
      <c r="H227" s="19"/>
      <c r="I227" s="19"/>
      <c r="J227" s="19"/>
      <c r="K227" s="19"/>
      <c r="L227" s="19"/>
    </row>
    <row r="228" spans="2:12" x14ac:dyDescent="0.25">
      <c r="B228" s="17"/>
      <c r="F228" s="19"/>
      <c r="G228" s="19"/>
      <c r="H228" s="19"/>
      <c r="I228" s="19"/>
      <c r="J228" s="19"/>
      <c r="K228" s="19"/>
      <c r="L228" s="19"/>
    </row>
    <row r="229" spans="2:12" x14ac:dyDescent="0.25">
      <c r="B229" s="17"/>
      <c r="F229" s="19"/>
      <c r="G229" s="19"/>
      <c r="H229" s="19"/>
      <c r="I229" s="19"/>
      <c r="J229" s="19"/>
      <c r="K229" s="19"/>
      <c r="L229" s="19"/>
    </row>
    <row r="230" spans="2:12" x14ac:dyDescent="0.25">
      <c r="B230" s="17"/>
      <c r="F230" s="19"/>
      <c r="G230" s="19"/>
      <c r="H230" s="19"/>
      <c r="I230" s="19"/>
      <c r="J230" s="19"/>
      <c r="K230" s="19"/>
      <c r="L230" s="19"/>
    </row>
    <row r="231" spans="2:12" x14ac:dyDescent="0.25">
      <c r="B231" s="17"/>
      <c r="F231" s="19"/>
      <c r="G231" s="19"/>
      <c r="H231" s="19"/>
      <c r="I231" s="19"/>
      <c r="J231" s="19"/>
      <c r="K231" s="19"/>
      <c r="L231" s="19"/>
    </row>
    <row r="232" spans="2:12" x14ac:dyDescent="0.25">
      <c r="B232" s="17"/>
      <c r="F232" s="19"/>
      <c r="G232" s="19"/>
      <c r="H232" s="19"/>
      <c r="I232" s="19"/>
      <c r="J232" s="19"/>
      <c r="K232" s="19"/>
      <c r="L232" s="19"/>
    </row>
    <row r="233" spans="2:12" x14ac:dyDescent="0.25">
      <c r="B233" s="17"/>
      <c r="F233" s="19"/>
      <c r="G233" s="19"/>
      <c r="H233" s="19"/>
      <c r="I233" s="19"/>
      <c r="J233" s="19"/>
      <c r="K233" s="19"/>
      <c r="L233" s="19"/>
    </row>
    <row r="234" spans="2:12" x14ac:dyDescent="0.25">
      <c r="B234" s="17"/>
      <c r="F234" s="19"/>
      <c r="G234" s="19"/>
      <c r="H234" s="19"/>
      <c r="I234" s="19"/>
      <c r="J234" s="19"/>
      <c r="K234" s="19"/>
      <c r="L234" s="19"/>
    </row>
    <row r="235" spans="2:12" x14ac:dyDescent="0.25">
      <c r="B235" s="17"/>
      <c r="F235" s="19"/>
      <c r="G235" s="19"/>
      <c r="H235" s="19"/>
      <c r="I235" s="19"/>
      <c r="J235" s="19"/>
      <c r="K235" s="19"/>
      <c r="L235" s="19"/>
    </row>
    <row r="236" spans="2:12" x14ac:dyDescent="0.25">
      <c r="B236" s="17"/>
      <c r="F236" s="19"/>
      <c r="G236" s="19"/>
      <c r="H236" s="19"/>
      <c r="I236" s="19"/>
      <c r="J236" s="19"/>
      <c r="K236" s="19"/>
      <c r="L236" s="19"/>
    </row>
    <row r="237" spans="2:12" x14ac:dyDescent="0.25">
      <c r="B237" s="17"/>
      <c r="F237" s="19"/>
      <c r="G237" s="19"/>
      <c r="H237" s="19"/>
      <c r="I237" s="19"/>
      <c r="J237" s="19"/>
      <c r="K237" s="19"/>
      <c r="L237" s="19"/>
    </row>
    <row r="238" spans="2:12" x14ac:dyDescent="0.25">
      <c r="B238" s="17"/>
      <c r="F238" s="19"/>
      <c r="G238" s="19"/>
      <c r="H238" s="19"/>
      <c r="I238" s="19"/>
      <c r="J238" s="19"/>
      <c r="K238" s="19"/>
      <c r="L238" s="19"/>
    </row>
    <row r="239" spans="2:12" x14ac:dyDescent="0.25">
      <c r="B239" s="17"/>
      <c r="F239" s="19"/>
      <c r="G239" s="19"/>
      <c r="H239" s="19"/>
      <c r="I239" s="19"/>
      <c r="J239" s="19"/>
      <c r="K239" s="19"/>
      <c r="L239" s="19"/>
    </row>
    <row r="240" spans="2:12" x14ac:dyDescent="0.25">
      <c r="B240" s="17"/>
      <c r="F240" s="19"/>
      <c r="G240" s="19"/>
      <c r="H240" s="19"/>
      <c r="I240" s="19"/>
      <c r="J240" s="19"/>
      <c r="K240" s="19"/>
      <c r="L240" s="19"/>
    </row>
    <row r="241" spans="2:12" x14ac:dyDescent="0.25">
      <c r="B241" s="17"/>
      <c r="F241" s="19"/>
      <c r="G241" s="19"/>
      <c r="H241" s="19"/>
      <c r="I241" s="19"/>
      <c r="J241" s="19"/>
      <c r="K241" s="19"/>
      <c r="L241" s="19"/>
    </row>
    <row r="242" spans="2:12" x14ac:dyDescent="0.25">
      <c r="B242" s="17"/>
      <c r="F242" s="19"/>
      <c r="G242" s="19"/>
      <c r="H242" s="19"/>
      <c r="I242" s="19"/>
      <c r="J242" s="19"/>
      <c r="K242" s="19"/>
      <c r="L242" s="19"/>
    </row>
    <row r="243" spans="2:12" x14ac:dyDescent="0.25">
      <c r="B243" s="17"/>
      <c r="F243" s="19"/>
      <c r="G243" s="19"/>
      <c r="H243" s="19"/>
      <c r="I243" s="19"/>
      <c r="J243" s="19"/>
      <c r="K243" s="19"/>
      <c r="L243" s="19"/>
    </row>
    <row r="244" spans="2:12" x14ac:dyDescent="0.25">
      <c r="B244" s="17"/>
      <c r="F244" s="19"/>
      <c r="G244" s="19"/>
      <c r="H244" s="19"/>
      <c r="I244" s="19"/>
      <c r="J244" s="19"/>
      <c r="K244" s="19"/>
      <c r="L244" s="19"/>
    </row>
    <row r="245" spans="2:12" x14ac:dyDescent="0.25">
      <c r="B245" s="17"/>
      <c r="F245" s="19"/>
      <c r="G245" s="19"/>
      <c r="H245" s="19"/>
      <c r="I245" s="19"/>
      <c r="J245" s="19"/>
      <c r="K245" s="19"/>
      <c r="L245" s="19"/>
    </row>
    <row r="246" spans="2:12" x14ac:dyDescent="0.25">
      <c r="B246" s="17"/>
      <c r="F246" s="19"/>
      <c r="G246" s="19"/>
      <c r="H246" s="19"/>
      <c r="I246" s="19"/>
      <c r="J246" s="19"/>
      <c r="K246" s="19"/>
      <c r="L246" s="19"/>
    </row>
    <row r="247" spans="2:12" x14ac:dyDescent="0.25">
      <c r="B247" s="17"/>
      <c r="F247" s="19"/>
      <c r="G247" s="19"/>
      <c r="H247" s="19"/>
      <c r="I247" s="19"/>
      <c r="J247" s="19"/>
      <c r="K247" s="19"/>
      <c r="L247" s="19"/>
    </row>
    <row r="248" spans="2:12" x14ac:dyDescent="0.25">
      <c r="B248" s="17"/>
      <c r="F248" s="19"/>
      <c r="G248" s="19"/>
      <c r="H248" s="19"/>
      <c r="I248" s="19"/>
      <c r="J248" s="19"/>
      <c r="K248" s="19"/>
      <c r="L248" s="19"/>
    </row>
    <row r="249" spans="2:12" x14ac:dyDescent="0.25">
      <c r="B249" s="17"/>
      <c r="F249" s="19"/>
      <c r="G249" s="19"/>
      <c r="H249" s="19"/>
      <c r="I249" s="19"/>
      <c r="J249" s="19"/>
      <c r="K249" s="19"/>
      <c r="L249" s="19"/>
    </row>
    <row r="250" spans="2:12" x14ac:dyDescent="0.25">
      <c r="B250" s="17"/>
      <c r="F250" s="19"/>
      <c r="G250" s="19"/>
      <c r="H250" s="19"/>
      <c r="I250" s="19"/>
      <c r="J250" s="19"/>
      <c r="K250" s="19"/>
      <c r="L250" s="19"/>
    </row>
    <row r="251" spans="2:12" x14ac:dyDescent="0.25">
      <c r="B251" s="17"/>
      <c r="F251" s="19"/>
      <c r="G251" s="19"/>
      <c r="H251" s="19"/>
      <c r="I251" s="19"/>
      <c r="J251" s="19"/>
      <c r="K251" s="19"/>
      <c r="L251" s="19"/>
    </row>
    <row r="252" spans="2:12" x14ac:dyDescent="0.25">
      <c r="B252" s="17"/>
      <c r="F252" s="19"/>
      <c r="G252" s="19"/>
      <c r="H252" s="19"/>
      <c r="I252" s="19"/>
      <c r="J252" s="19"/>
      <c r="K252" s="19"/>
      <c r="L252" s="19"/>
    </row>
    <row r="253" spans="2:12" x14ac:dyDescent="0.25">
      <c r="B253" s="17"/>
      <c r="F253" s="19"/>
      <c r="G253" s="19"/>
      <c r="H253" s="19"/>
      <c r="I253" s="19"/>
      <c r="J253" s="19"/>
      <c r="K253" s="19"/>
      <c r="L253" s="19"/>
    </row>
    <row r="254" spans="2:12" x14ac:dyDescent="0.25">
      <c r="B254" s="17"/>
      <c r="F254" s="19"/>
      <c r="G254" s="19"/>
      <c r="H254" s="19"/>
      <c r="I254" s="19"/>
      <c r="J254" s="19"/>
      <c r="K254" s="19"/>
      <c r="L254" s="19"/>
    </row>
    <row r="255" spans="2:12" x14ac:dyDescent="0.25">
      <c r="B255" s="17"/>
      <c r="F255" s="19"/>
      <c r="G255" s="19"/>
      <c r="H255" s="19"/>
      <c r="I255" s="19"/>
      <c r="J255" s="19"/>
      <c r="K255" s="19"/>
      <c r="L255" s="19"/>
    </row>
    <row r="256" spans="2:12" x14ac:dyDescent="0.25">
      <c r="B256" s="17"/>
      <c r="F256" s="19"/>
      <c r="G256" s="19"/>
      <c r="H256" s="19"/>
      <c r="I256" s="19"/>
      <c r="J256" s="19"/>
      <c r="K256" s="19"/>
      <c r="L256" s="19"/>
    </row>
    <row r="257" spans="2:12" x14ac:dyDescent="0.25">
      <c r="B257" s="17"/>
      <c r="F257" s="19"/>
      <c r="G257" s="19"/>
      <c r="H257" s="19"/>
      <c r="I257" s="19"/>
      <c r="J257" s="19"/>
      <c r="K257" s="19"/>
      <c r="L257" s="19"/>
    </row>
    <row r="258" spans="2:12" x14ac:dyDescent="0.25">
      <c r="B258" s="17"/>
      <c r="F258" s="19"/>
      <c r="G258" s="19"/>
      <c r="H258" s="19"/>
      <c r="I258" s="19"/>
      <c r="J258" s="19"/>
      <c r="K258" s="19"/>
      <c r="L258" s="19"/>
    </row>
    <row r="259" spans="2:12" x14ac:dyDescent="0.25">
      <c r="B259" s="17"/>
      <c r="F259" s="19"/>
      <c r="G259" s="19"/>
      <c r="H259" s="19"/>
      <c r="I259" s="19"/>
      <c r="J259" s="19"/>
      <c r="K259" s="19"/>
      <c r="L259" s="19"/>
    </row>
    <row r="260" spans="2:12" x14ac:dyDescent="0.25">
      <c r="B260" s="17"/>
      <c r="F260" s="19"/>
      <c r="G260" s="19"/>
      <c r="H260" s="19"/>
      <c r="I260" s="19"/>
      <c r="J260" s="19"/>
      <c r="K260" s="19"/>
      <c r="L260" s="19"/>
    </row>
    <row r="261" spans="2:12" x14ac:dyDescent="0.25">
      <c r="B261" s="17"/>
      <c r="F261" s="19"/>
      <c r="G261" s="19"/>
      <c r="H261" s="19"/>
      <c r="I261" s="19"/>
      <c r="J261" s="19"/>
      <c r="K261" s="19"/>
      <c r="L261" s="19"/>
    </row>
    <row r="262" spans="2:12" x14ac:dyDescent="0.25">
      <c r="B262" s="17"/>
      <c r="F262" s="19"/>
      <c r="G262" s="19"/>
      <c r="H262" s="19"/>
      <c r="I262" s="19"/>
      <c r="J262" s="19"/>
      <c r="K262" s="19"/>
      <c r="L262" s="19"/>
    </row>
    <row r="263" spans="2:12" x14ac:dyDescent="0.25">
      <c r="B263" s="17"/>
      <c r="F263" s="19"/>
      <c r="G263" s="19"/>
      <c r="H263" s="19"/>
      <c r="I263" s="19"/>
      <c r="J263" s="19"/>
      <c r="K263" s="19"/>
      <c r="L263" s="19"/>
    </row>
    <row r="264" spans="2:12" x14ac:dyDescent="0.25">
      <c r="B264" s="17"/>
      <c r="F264" s="19"/>
      <c r="G264" s="19"/>
      <c r="H264" s="19"/>
      <c r="I264" s="19"/>
      <c r="J264" s="19"/>
      <c r="K264" s="19"/>
      <c r="L264" s="19"/>
    </row>
    <row r="265" spans="2:12" x14ac:dyDescent="0.25">
      <c r="B265" s="17"/>
      <c r="F265" s="19"/>
      <c r="G265" s="19"/>
      <c r="H265" s="19"/>
      <c r="I265" s="19"/>
      <c r="J265" s="19"/>
      <c r="K265" s="19"/>
      <c r="L265" s="19"/>
    </row>
    <row r="266" spans="2:12" x14ac:dyDescent="0.25">
      <c r="B266" s="17"/>
      <c r="F266" s="19"/>
      <c r="G266" s="19"/>
      <c r="H266" s="19"/>
      <c r="I266" s="19"/>
      <c r="J266" s="19"/>
      <c r="K266" s="19"/>
      <c r="L266" s="19"/>
    </row>
    <row r="267" spans="2:12" x14ac:dyDescent="0.25">
      <c r="B267" s="17"/>
      <c r="F267" s="19"/>
      <c r="G267" s="19"/>
      <c r="H267" s="19"/>
      <c r="I267" s="19"/>
      <c r="J267" s="19"/>
      <c r="K267" s="19"/>
      <c r="L267" s="19"/>
    </row>
    <row r="268" spans="2:12" x14ac:dyDescent="0.25">
      <c r="B268" s="17"/>
      <c r="F268" s="19"/>
      <c r="G268" s="19"/>
      <c r="H268" s="19"/>
      <c r="I268" s="19"/>
      <c r="J268" s="19"/>
      <c r="K268" s="19"/>
      <c r="L268" s="19"/>
    </row>
    <row r="269" spans="2:12" x14ac:dyDescent="0.25">
      <c r="B269" s="17"/>
      <c r="F269" s="19"/>
      <c r="G269" s="19"/>
      <c r="H269" s="19"/>
      <c r="I269" s="19"/>
      <c r="J269" s="19"/>
      <c r="K269" s="19"/>
      <c r="L269" s="19"/>
    </row>
    <row r="270" spans="2:12" x14ac:dyDescent="0.25">
      <c r="B270" s="17"/>
      <c r="F270" s="19"/>
      <c r="G270" s="19"/>
      <c r="H270" s="19"/>
      <c r="I270" s="19"/>
      <c r="J270" s="19"/>
      <c r="K270" s="19"/>
      <c r="L270" s="19"/>
    </row>
    <row r="271" spans="2:12" x14ac:dyDescent="0.25">
      <c r="B271" s="17"/>
      <c r="F271" s="19"/>
      <c r="G271" s="19"/>
      <c r="H271" s="19"/>
      <c r="I271" s="19"/>
      <c r="J271" s="19"/>
      <c r="K271" s="19"/>
      <c r="L271" s="19"/>
    </row>
    <row r="272" spans="2:12" x14ac:dyDescent="0.25">
      <c r="B272" s="17"/>
      <c r="F272" s="19"/>
      <c r="G272" s="19"/>
      <c r="H272" s="19"/>
      <c r="I272" s="19"/>
      <c r="J272" s="19"/>
      <c r="K272" s="19"/>
      <c r="L272" s="19"/>
    </row>
    <row r="273" spans="2:12" x14ac:dyDescent="0.25">
      <c r="B273" s="17"/>
      <c r="F273" s="19"/>
      <c r="G273" s="19"/>
      <c r="H273" s="19"/>
      <c r="I273" s="19"/>
      <c r="J273" s="19"/>
      <c r="K273" s="19"/>
      <c r="L273" s="19"/>
    </row>
    <row r="274" spans="2:12" x14ac:dyDescent="0.25">
      <c r="B274" s="17"/>
      <c r="F274" s="19"/>
      <c r="G274" s="19"/>
      <c r="H274" s="19"/>
      <c r="I274" s="19"/>
      <c r="J274" s="19"/>
      <c r="K274" s="19"/>
      <c r="L274" s="19"/>
    </row>
    <row r="275" spans="2:12" x14ac:dyDescent="0.25">
      <c r="B275" s="17"/>
      <c r="F275" s="19"/>
      <c r="G275" s="19"/>
      <c r="H275" s="19"/>
      <c r="I275" s="19"/>
      <c r="J275" s="19"/>
      <c r="K275" s="19"/>
      <c r="L275" s="19"/>
    </row>
    <row r="276" spans="2:12" x14ac:dyDescent="0.25">
      <c r="B276" s="17"/>
      <c r="F276" s="19"/>
      <c r="G276" s="19"/>
      <c r="H276" s="19"/>
      <c r="I276" s="19"/>
      <c r="J276" s="19"/>
      <c r="K276" s="19"/>
      <c r="L276" s="19"/>
    </row>
    <row r="277" spans="2:12" x14ac:dyDescent="0.25">
      <c r="B277" s="17"/>
      <c r="F277" s="19"/>
      <c r="G277" s="19"/>
      <c r="H277" s="19"/>
      <c r="I277" s="19"/>
      <c r="J277" s="19"/>
      <c r="K277" s="19"/>
      <c r="L277" s="19"/>
    </row>
    <row r="278" spans="2:12" x14ac:dyDescent="0.25">
      <c r="B278" s="17"/>
      <c r="F278" s="19"/>
      <c r="G278" s="19"/>
      <c r="H278" s="19"/>
      <c r="I278" s="19"/>
      <c r="J278" s="19"/>
      <c r="K278" s="19"/>
      <c r="L278" s="19"/>
    </row>
    <row r="279" spans="2:12" x14ac:dyDescent="0.25">
      <c r="B279" s="17"/>
      <c r="F279" s="19"/>
      <c r="G279" s="19"/>
      <c r="H279" s="19"/>
      <c r="I279" s="19"/>
      <c r="J279" s="19"/>
      <c r="K279" s="19"/>
      <c r="L279" s="19"/>
    </row>
    <row r="280" spans="2:12" x14ac:dyDescent="0.25">
      <c r="B280" s="17"/>
      <c r="F280" s="19"/>
      <c r="G280" s="19"/>
      <c r="H280" s="19"/>
      <c r="I280" s="19"/>
      <c r="J280" s="19"/>
      <c r="K280" s="19"/>
      <c r="L280" s="19"/>
    </row>
    <row r="281" spans="2:12" x14ac:dyDescent="0.25">
      <c r="B281" s="17"/>
      <c r="F281" s="19"/>
      <c r="G281" s="19"/>
      <c r="H281" s="19"/>
      <c r="I281" s="19"/>
      <c r="J281" s="19"/>
      <c r="K281" s="19"/>
      <c r="L281" s="19"/>
    </row>
    <row r="282" spans="2:12" x14ac:dyDescent="0.25">
      <c r="B282" s="17"/>
      <c r="F282" s="19"/>
      <c r="G282" s="19"/>
      <c r="H282" s="19"/>
      <c r="I282" s="19"/>
      <c r="J282" s="19"/>
      <c r="K282" s="19"/>
      <c r="L282" s="19"/>
    </row>
    <row r="283" spans="2:12" x14ac:dyDescent="0.25">
      <c r="B283" s="17"/>
      <c r="F283" s="19"/>
      <c r="G283" s="19"/>
      <c r="H283" s="19"/>
      <c r="I283" s="19"/>
      <c r="J283" s="19"/>
      <c r="K283" s="19"/>
      <c r="L283" s="19"/>
    </row>
    <row r="284" spans="2:12" x14ac:dyDescent="0.25">
      <c r="B284" s="17"/>
      <c r="F284" s="19"/>
      <c r="G284" s="19"/>
      <c r="H284" s="19"/>
      <c r="I284" s="19"/>
      <c r="J284" s="19"/>
      <c r="K284" s="19"/>
      <c r="L284" s="19"/>
    </row>
    <row r="285" spans="2:12" x14ac:dyDescent="0.25">
      <c r="B285" s="17"/>
      <c r="F285" s="19"/>
      <c r="G285" s="19"/>
      <c r="H285" s="19"/>
      <c r="I285" s="19"/>
      <c r="J285" s="19"/>
      <c r="K285" s="19"/>
      <c r="L285" s="19"/>
    </row>
    <row r="286" spans="2:12" x14ac:dyDescent="0.25">
      <c r="B286" s="17"/>
      <c r="F286" s="19"/>
      <c r="G286" s="19"/>
      <c r="H286" s="19"/>
      <c r="I286" s="19"/>
      <c r="J286" s="19"/>
      <c r="K286" s="19"/>
      <c r="L286" s="19"/>
    </row>
    <row r="287" spans="2:12" x14ac:dyDescent="0.25">
      <c r="B287" s="17"/>
      <c r="F287" s="19"/>
      <c r="G287" s="19"/>
      <c r="H287" s="19"/>
      <c r="I287" s="19"/>
      <c r="J287" s="19"/>
      <c r="K287" s="19"/>
      <c r="L287" s="19"/>
    </row>
    <row r="288" spans="2:12" x14ac:dyDescent="0.25">
      <c r="B288" s="17"/>
      <c r="F288" s="19"/>
      <c r="G288" s="19"/>
      <c r="H288" s="19"/>
      <c r="I288" s="19"/>
      <c r="J288" s="19"/>
      <c r="K288" s="19"/>
      <c r="L288" s="19"/>
    </row>
    <row r="289" spans="2:12" x14ac:dyDescent="0.25">
      <c r="B289" s="17"/>
      <c r="F289" s="19"/>
      <c r="G289" s="19"/>
      <c r="H289" s="19"/>
      <c r="I289" s="19"/>
      <c r="J289" s="19"/>
      <c r="K289" s="19"/>
      <c r="L289" s="19"/>
    </row>
    <row r="290" spans="2:12" x14ac:dyDescent="0.25">
      <c r="B290" s="17"/>
      <c r="F290" s="19"/>
      <c r="G290" s="19"/>
      <c r="H290" s="19"/>
      <c r="I290" s="19"/>
      <c r="J290" s="19"/>
      <c r="K290" s="19"/>
      <c r="L290" s="19"/>
    </row>
    <row r="291" spans="2:12" x14ac:dyDescent="0.25">
      <c r="B291" s="17"/>
      <c r="F291" s="19"/>
      <c r="G291" s="19"/>
      <c r="H291" s="19"/>
      <c r="I291" s="19"/>
      <c r="J291" s="19"/>
      <c r="K291" s="19"/>
      <c r="L291" s="19"/>
    </row>
    <row r="292" spans="2:12" x14ac:dyDescent="0.25">
      <c r="B292" s="17"/>
      <c r="F292" s="19"/>
      <c r="G292" s="19"/>
      <c r="H292" s="19"/>
      <c r="I292" s="19"/>
      <c r="J292" s="19"/>
      <c r="K292" s="19"/>
      <c r="L292" s="19"/>
    </row>
    <row r="293" spans="2:12" x14ac:dyDescent="0.25">
      <c r="B293" s="17"/>
      <c r="F293" s="19"/>
      <c r="G293" s="19"/>
      <c r="H293" s="19"/>
      <c r="I293" s="19"/>
      <c r="J293" s="19"/>
      <c r="K293" s="19"/>
      <c r="L293" s="19"/>
    </row>
    <row r="294" spans="2:12" x14ac:dyDescent="0.25">
      <c r="B294" s="17"/>
      <c r="F294" s="19"/>
      <c r="G294" s="19"/>
      <c r="H294" s="19"/>
      <c r="I294" s="19"/>
      <c r="J294" s="19"/>
      <c r="K294" s="19"/>
      <c r="L294" s="19"/>
    </row>
    <row r="295" spans="2:12" x14ac:dyDescent="0.25">
      <c r="B295" s="17"/>
      <c r="F295" s="19"/>
      <c r="G295" s="19"/>
      <c r="H295" s="19"/>
      <c r="I295" s="19"/>
      <c r="J295" s="19"/>
      <c r="K295" s="19"/>
      <c r="L295" s="19"/>
    </row>
    <row r="296" spans="2:12" x14ac:dyDescent="0.25">
      <c r="B296" s="17"/>
      <c r="F296" s="19"/>
      <c r="G296" s="19"/>
      <c r="H296" s="19"/>
      <c r="I296" s="19"/>
      <c r="J296" s="19"/>
      <c r="K296" s="19"/>
      <c r="L296" s="19"/>
    </row>
    <row r="297" spans="2:12" x14ac:dyDescent="0.25">
      <c r="B297" s="17"/>
      <c r="F297" s="19"/>
      <c r="G297" s="19"/>
      <c r="H297" s="19"/>
      <c r="I297" s="19"/>
      <c r="J297" s="19"/>
      <c r="K297" s="19"/>
      <c r="L297" s="19"/>
    </row>
    <row r="298" spans="2:12" x14ac:dyDescent="0.25">
      <c r="B298" s="17"/>
      <c r="F298" s="19"/>
      <c r="G298" s="19"/>
      <c r="H298" s="19"/>
      <c r="I298" s="19"/>
      <c r="J298" s="19"/>
      <c r="K298" s="19"/>
      <c r="L298" s="19"/>
    </row>
    <row r="299" spans="2:12" x14ac:dyDescent="0.25">
      <c r="B299" s="17"/>
      <c r="F299" s="19"/>
      <c r="G299" s="19"/>
      <c r="H299" s="19"/>
      <c r="I299" s="19"/>
      <c r="J299" s="19"/>
      <c r="K299" s="19"/>
      <c r="L299" s="19"/>
    </row>
    <row r="300" spans="2:12" x14ac:dyDescent="0.25">
      <c r="B300" s="17"/>
      <c r="F300" s="19"/>
      <c r="G300" s="19"/>
      <c r="H300" s="19"/>
      <c r="I300" s="19"/>
      <c r="J300" s="19"/>
      <c r="K300" s="19"/>
      <c r="L300" s="19"/>
    </row>
    <row r="301" spans="2:12" x14ac:dyDescent="0.25">
      <c r="B301" s="17"/>
      <c r="F301" s="19"/>
      <c r="G301" s="19"/>
      <c r="H301" s="19"/>
      <c r="I301" s="19"/>
      <c r="J301" s="19"/>
      <c r="K301" s="19"/>
      <c r="L301" s="19"/>
    </row>
    <row r="302" spans="2:12" x14ac:dyDescent="0.25">
      <c r="B302" s="17"/>
      <c r="F302" s="19"/>
      <c r="G302" s="19"/>
      <c r="H302" s="19"/>
      <c r="I302" s="19"/>
      <c r="J302" s="19"/>
      <c r="K302" s="19"/>
      <c r="L302" s="19"/>
    </row>
    <row r="303" spans="2:12" x14ac:dyDescent="0.25">
      <c r="B303" s="17"/>
      <c r="F303" s="19"/>
      <c r="G303" s="19"/>
      <c r="H303" s="19"/>
      <c r="I303" s="19"/>
      <c r="J303" s="19"/>
      <c r="K303" s="19"/>
      <c r="L303" s="19"/>
    </row>
    <row r="304" spans="2:12" x14ac:dyDescent="0.25">
      <c r="B304" s="17"/>
      <c r="F304" s="19"/>
      <c r="G304" s="19"/>
      <c r="H304" s="19"/>
      <c r="I304" s="19"/>
      <c r="J304" s="19"/>
      <c r="K304" s="19"/>
      <c r="L304" s="19"/>
    </row>
    <row r="305" spans="2:12" x14ac:dyDescent="0.25">
      <c r="B305" s="17"/>
      <c r="F305" s="19"/>
      <c r="G305" s="19"/>
      <c r="H305" s="19"/>
      <c r="I305" s="19"/>
      <c r="J305" s="19"/>
      <c r="K305" s="19"/>
      <c r="L305" s="19"/>
    </row>
    <row r="306" spans="2:12" x14ac:dyDescent="0.25">
      <c r="B306" s="17"/>
      <c r="F306" s="19"/>
      <c r="G306" s="19"/>
      <c r="H306" s="19"/>
      <c r="I306" s="19"/>
      <c r="J306" s="19"/>
      <c r="K306" s="19"/>
      <c r="L306" s="19"/>
    </row>
    <row r="307" spans="2:12" x14ac:dyDescent="0.25">
      <c r="B307" s="17"/>
      <c r="F307" s="19"/>
      <c r="G307" s="19"/>
      <c r="H307" s="19"/>
      <c r="I307" s="19"/>
      <c r="J307" s="19"/>
      <c r="K307" s="19"/>
      <c r="L307" s="19"/>
    </row>
    <row r="308" spans="2:12" x14ac:dyDescent="0.25">
      <c r="B308" s="17"/>
      <c r="F308" s="19"/>
      <c r="G308" s="19"/>
      <c r="H308" s="19"/>
      <c r="I308" s="19"/>
      <c r="J308" s="19"/>
      <c r="K308" s="19"/>
      <c r="L308" s="19"/>
    </row>
    <row r="309" spans="2:12" x14ac:dyDescent="0.25">
      <c r="B309" s="17"/>
      <c r="F309" s="19"/>
      <c r="G309" s="19"/>
      <c r="H309" s="19"/>
      <c r="I309" s="19"/>
      <c r="J309" s="19"/>
      <c r="K309" s="19"/>
      <c r="L309" s="19"/>
    </row>
    <row r="310" spans="2:12" x14ac:dyDescent="0.25">
      <c r="B310" s="17"/>
      <c r="F310" s="19"/>
      <c r="G310" s="19"/>
      <c r="H310" s="19"/>
      <c r="I310" s="19"/>
      <c r="J310" s="19"/>
      <c r="K310" s="19"/>
      <c r="L310" s="19"/>
    </row>
    <row r="311" spans="2:12" x14ac:dyDescent="0.25">
      <c r="B311" s="17"/>
      <c r="F311" s="19"/>
      <c r="G311" s="19"/>
      <c r="H311" s="19"/>
      <c r="I311" s="19"/>
      <c r="J311" s="19"/>
      <c r="K311" s="19"/>
      <c r="L311" s="19"/>
    </row>
    <row r="312" spans="2:12" x14ac:dyDescent="0.25">
      <c r="B312" s="17"/>
      <c r="F312" s="19"/>
      <c r="G312" s="19"/>
      <c r="H312" s="19"/>
      <c r="I312" s="19"/>
      <c r="J312" s="19"/>
      <c r="K312" s="19"/>
      <c r="L312" s="19"/>
    </row>
    <row r="313" spans="2:12" x14ac:dyDescent="0.25">
      <c r="B313" s="17"/>
      <c r="F313" s="19"/>
      <c r="G313" s="19"/>
      <c r="H313" s="19"/>
      <c r="I313" s="19"/>
      <c r="J313" s="19"/>
      <c r="K313" s="19"/>
      <c r="L313" s="19"/>
    </row>
    <row r="314" spans="2:12" x14ac:dyDescent="0.25">
      <c r="B314" s="17"/>
      <c r="F314" s="19"/>
      <c r="G314" s="19"/>
      <c r="H314" s="19"/>
      <c r="I314" s="19"/>
      <c r="J314" s="19"/>
      <c r="K314" s="19"/>
      <c r="L314" s="19"/>
    </row>
    <row r="315" spans="2:12" x14ac:dyDescent="0.25">
      <c r="B315" s="17"/>
      <c r="F315" s="19"/>
      <c r="G315" s="19"/>
      <c r="H315" s="19"/>
      <c r="I315" s="19"/>
      <c r="J315" s="19"/>
      <c r="K315" s="19"/>
      <c r="L315" s="19"/>
    </row>
    <row r="316" spans="2:12" x14ac:dyDescent="0.25">
      <c r="B316" s="17"/>
      <c r="F316" s="19"/>
      <c r="G316" s="19"/>
      <c r="H316" s="19"/>
      <c r="I316" s="19"/>
      <c r="J316" s="19"/>
      <c r="K316" s="19"/>
      <c r="L316" s="19"/>
    </row>
    <row r="317" spans="2:12" x14ac:dyDescent="0.25">
      <c r="B317" s="17"/>
      <c r="F317" s="19"/>
      <c r="G317" s="19"/>
      <c r="H317" s="19"/>
      <c r="I317" s="19"/>
      <c r="J317" s="19"/>
      <c r="K317" s="19"/>
      <c r="L317" s="19"/>
    </row>
    <row r="318" spans="2:12" x14ac:dyDescent="0.25">
      <c r="B318" s="17"/>
      <c r="F318" s="19"/>
      <c r="G318" s="19"/>
      <c r="H318" s="19"/>
      <c r="I318" s="19"/>
      <c r="J318" s="19"/>
      <c r="K318" s="19"/>
      <c r="L318" s="19"/>
    </row>
    <row r="319" spans="2:12" x14ac:dyDescent="0.25">
      <c r="B319" s="17"/>
      <c r="F319" s="19"/>
      <c r="G319" s="19"/>
      <c r="H319" s="19"/>
      <c r="I319" s="19"/>
      <c r="J319" s="19"/>
      <c r="K319" s="19"/>
      <c r="L319" s="19"/>
    </row>
    <row r="320" spans="2:12" x14ac:dyDescent="0.25">
      <c r="B320" s="17"/>
      <c r="F320" s="19"/>
      <c r="G320" s="19"/>
      <c r="H320" s="19"/>
      <c r="I320" s="19"/>
      <c r="J320" s="19"/>
      <c r="K320" s="19"/>
      <c r="L320" s="19"/>
    </row>
    <row r="321" spans="2:12" x14ac:dyDescent="0.25">
      <c r="B321" s="17"/>
      <c r="F321" s="19"/>
      <c r="G321" s="19"/>
      <c r="H321" s="19"/>
      <c r="I321" s="19"/>
      <c r="J321" s="19"/>
      <c r="K321" s="19"/>
      <c r="L321" s="19"/>
    </row>
    <row r="322" spans="2:12" x14ac:dyDescent="0.25">
      <c r="B322" s="17"/>
      <c r="F322" s="19"/>
      <c r="G322" s="19"/>
      <c r="H322" s="19"/>
      <c r="I322" s="19"/>
      <c r="J322" s="19"/>
      <c r="K322" s="19"/>
      <c r="L322" s="19"/>
    </row>
    <row r="323" spans="2:12" x14ac:dyDescent="0.25">
      <c r="B323" s="17"/>
      <c r="F323" s="19"/>
      <c r="G323" s="19"/>
      <c r="H323" s="19"/>
      <c r="I323" s="19"/>
      <c r="J323" s="19"/>
      <c r="K323" s="19"/>
      <c r="L323" s="19"/>
    </row>
    <row r="324" spans="2:12" x14ac:dyDescent="0.25">
      <c r="B324" s="17"/>
      <c r="F324" s="19"/>
      <c r="G324" s="19"/>
      <c r="H324" s="19"/>
      <c r="I324" s="19"/>
      <c r="J324" s="19"/>
      <c r="K324" s="19"/>
      <c r="L324" s="19"/>
    </row>
    <row r="325" spans="2:12" x14ac:dyDescent="0.25">
      <c r="B325" s="17"/>
      <c r="F325" s="19"/>
      <c r="G325" s="19"/>
      <c r="H325" s="19"/>
      <c r="I325" s="19"/>
      <c r="J325" s="19"/>
      <c r="K325" s="19"/>
      <c r="L325" s="19"/>
    </row>
    <row r="326" spans="2:12" x14ac:dyDescent="0.25">
      <c r="B326" s="17"/>
      <c r="F326" s="19"/>
      <c r="G326" s="19"/>
      <c r="H326" s="19"/>
      <c r="I326" s="19"/>
      <c r="J326" s="19"/>
      <c r="K326" s="19"/>
      <c r="L326" s="19"/>
    </row>
    <row r="327" spans="2:12" x14ac:dyDescent="0.25">
      <c r="B327" s="17"/>
      <c r="F327" s="19"/>
      <c r="G327" s="19"/>
      <c r="H327" s="19"/>
      <c r="I327" s="19"/>
      <c r="J327" s="19"/>
      <c r="K327" s="19"/>
      <c r="L327" s="19"/>
    </row>
    <row r="328" spans="2:12" x14ac:dyDescent="0.25">
      <c r="B328" s="17"/>
      <c r="F328" s="19"/>
      <c r="G328" s="19"/>
      <c r="H328" s="19"/>
      <c r="I328" s="19"/>
      <c r="J328" s="19"/>
      <c r="K328" s="19"/>
      <c r="L328" s="19"/>
    </row>
    <row r="329" spans="2:12" x14ac:dyDescent="0.25">
      <c r="B329" s="17"/>
      <c r="F329" s="19"/>
      <c r="G329" s="19"/>
      <c r="H329" s="19"/>
      <c r="I329" s="19"/>
      <c r="J329" s="19"/>
      <c r="K329" s="19"/>
      <c r="L329" s="19"/>
    </row>
    <row r="330" spans="2:12" x14ac:dyDescent="0.25">
      <c r="B330" s="17"/>
      <c r="F330" s="19"/>
      <c r="G330" s="19"/>
      <c r="H330" s="19"/>
      <c r="I330" s="19"/>
      <c r="J330" s="19"/>
      <c r="K330" s="19"/>
      <c r="L330" s="19"/>
    </row>
    <row r="331" spans="2:12" x14ac:dyDescent="0.25">
      <c r="B331" s="17"/>
      <c r="F331" s="19"/>
      <c r="G331" s="19"/>
      <c r="H331" s="19"/>
      <c r="I331" s="19"/>
      <c r="J331" s="19"/>
      <c r="K331" s="19"/>
      <c r="L331" s="19"/>
    </row>
    <row r="332" spans="2:12" x14ac:dyDescent="0.25">
      <c r="B332" s="17"/>
      <c r="F332" s="19"/>
      <c r="G332" s="19"/>
      <c r="H332" s="19"/>
      <c r="I332" s="19"/>
      <c r="J332" s="19"/>
      <c r="K332" s="19"/>
      <c r="L332" s="19"/>
    </row>
    <row r="333" spans="2:12" x14ac:dyDescent="0.25">
      <c r="B333" s="17"/>
      <c r="F333" s="19"/>
      <c r="G333" s="19"/>
      <c r="H333" s="19"/>
      <c r="I333" s="19"/>
      <c r="J333" s="19"/>
      <c r="K333" s="19"/>
      <c r="L333" s="19"/>
    </row>
    <row r="334" spans="2:12" x14ac:dyDescent="0.25">
      <c r="B334" s="17"/>
      <c r="F334" s="19"/>
      <c r="G334" s="19"/>
      <c r="H334" s="19"/>
      <c r="I334" s="19"/>
      <c r="J334" s="19"/>
      <c r="K334" s="19"/>
      <c r="L334" s="19"/>
    </row>
    <row r="335" spans="2:12" x14ac:dyDescent="0.25">
      <c r="B335" s="17"/>
      <c r="F335" s="19"/>
      <c r="G335" s="19"/>
      <c r="H335" s="19"/>
      <c r="I335" s="19"/>
      <c r="J335" s="19"/>
      <c r="K335" s="19"/>
      <c r="L335" s="19"/>
    </row>
    <row r="336" spans="2:12" x14ac:dyDescent="0.25">
      <c r="B336" s="17"/>
      <c r="F336" s="19"/>
      <c r="G336" s="19"/>
      <c r="H336" s="19"/>
      <c r="I336" s="19"/>
      <c r="J336" s="19"/>
      <c r="K336" s="19"/>
      <c r="L336" s="19"/>
    </row>
    <row r="337" spans="2:12" x14ac:dyDescent="0.25">
      <c r="B337" s="17"/>
      <c r="F337" s="19"/>
      <c r="G337" s="19"/>
      <c r="H337" s="19"/>
      <c r="I337" s="19"/>
      <c r="J337" s="19"/>
      <c r="K337" s="19"/>
      <c r="L337" s="19"/>
    </row>
    <row r="338" spans="2:12" x14ac:dyDescent="0.25">
      <c r="B338" s="17"/>
      <c r="F338" s="19"/>
      <c r="G338" s="19"/>
      <c r="H338" s="19"/>
      <c r="I338" s="19"/>
      <c r="J338" s="19"/>
      <c r="K338" s="19"/>
      <c r="L338" s="19"/>
    </row>
    <row r="339" spans="2:12" x14ac:dyDescent="0.25">
      <c r="B339" s="17"/>
      <c r="F339" s="19"/>
      <c r="G339" s="19"/>
      <c r="H339" s="19"/>
      <c r="I339" s="19"/>
      <c r="J339" s="19"/>
      <c r="K339" s="19"/>
      <c r="L339" s="19"/>
    </row>
    <row r="340" spans="2:12" x14ac:dyDescent="0.25">
      <c r="B340" s="17"/>
      <c r="F340" s="19"/>
      <c r="G340" s="19"/>
      <c r="H340" s="19"/>
      <c r="I340" s="19"/>
      <c r="J340" s="19"/>
      <c r="K340" s="19"/>
      <c r="L340" s="19"/>
    </row>
    <row r="341" spans="2:12" x14ac:dyDescent="0.25">
      <c r="B341" s="17"/>
      <c r="F341" s="19"/>
      <c r="G341" s="19"/>
      <c r="H341" s="19"/>
      <c r="I341" s="19"/>
      <c r="J341" s="19"/>
      <c r="K341" s="19"/>
      <c r="L341" s="19"/>
    </row>
    <row r="342" spans="2:12" x14ac:dyDescent="0.25">
      <c r="B342" s="17"/>
      <c r="F342" s="19"/>
      <c r="G342" s="19"/>
      <c r="H342" s="19"/>
      <c r="I342" s="19"/>
      <c r="J342" s="19"/>
      <c r="K342" s="19"/>
      <c r="L342" s="19"/>
    </row>
    <row r="343" spans="2:12" x14ac:dyDescent="0.25">
      <c r="B343" s="17"/>
      <c r="F343" s="19"/>
      <c r="G343" s="19"/>
      <c r="H343" s="19"/>
      <c r="I343" s="19"/>
      <c r="J343" s="19"/>
      <c r="K343" s="19"/>
      <c r="L343" s="19"/>
    </row>
    <row r="344" spans="2:12" x14ac:dyDescent="0.25">
      <c r="B344" s="17"/>
      <c r="F344" s="19"/>
      <c r="G344" s="19"/>
      <c r="H344" s="19"/>
      <c r="I344" s="19"/>
      <c r="J344" s="19"/>
      <c r="K344" s="19"/>
      <c r="L344" s="19"/>
    </row>
    <row r="345" spans="2:12" x14ac:dyDescent="0.25">
      <c r="B345" s="17"/>
      <c r="F345" s="19"/>
      <c r="G345" s="19"/>
      <c r="H345" s="19"/>
      <c r="I345" s="19"/>
      <c r="J345" s="19"/>
      <c r="K345" s="19"/>
      <c r="L345" s="19"/>
    </row>
    <row r="346" spans="2:12" x14ac:dyDescent="0.25">
      <c r="B346" s="17"/>
      <c r="F346" s="19"/>
      <c r="G346" s="19"/>
      <c r="H346" s="19"/>
      <c r="I346" s="19"/>
      <c r="J346" s="19"/>
      <c r="K346" s="19"/>
      <c r="L346" s="19"/>
    </row>
    <row r="347" spans="2:12" x14ac:dyDescent="0.25">
      <c r="B347" s="17"/>
      <c r="F347" s="19"/>
      <c r="G347" s="19"/>
      <c r="H347" s="19"/>
      <c r="I347" s="19"/>
      <c r="J347" s="19"/>
      <c r="K347" s="19"/>
      <c r="L347" s="19"/>
    </row>
    <row r="348" spans="2:12" x14ac:dyDescent="0.25">
      <c r="B348" s="17"/>
      <c r="F348" s="19"/>
      <c r="G348" s="19"/>
      <c r="H348" s="19"/>
      <c r="I348" s="19"/>
      <c r="J348" s="19"/>
      <c r="K348" s="19"/>
      <c r="L348" s="19"/>
    </row>
    <row r="349" spans="2:12" x14ac:dyDescent="0.25">
      <c r="B349" s="17"/>
      <c r="F349" s="19"/>
      <c r="G349" s="19"/>
      <c r="H349" s="19"/>
      <c r="I349" s="19"/>
      <c r="J349" s="19"/>
      <c r="K349" s="19"/>
      <c r="L349" s="19"/>
    </row>
    <row r="350" spans="2:12" x14ac:dyDescent="0.25">
      <c r="B350" s="17"/>
      <c r="F350" s="19"/>
      <c r="G350" s="19"/>
      <c r="H350" s="19"/>
      <c r="I350" s="19"/>
      <c r="J350" s="19"/>
      <c r="K350" s="19"/>
      <c r="L350" s="19"/>
    </row>
    <row r="351" spans="2:12" x14ac:dyDescent="0.25">
      <c r="B351" s="17"/>
      <c r="F351" s="19"/>
      <c r="G351" s="19"/>
      <c r="H351" s="19"/>
      <c r="I351" s="19"/>
      <c r="J351" s="19"/>
      <c r="K351" s="19"/>
      <c r="L351" s="19"/>
    </row>
    <row r="352" spans="2:12" x14ac:dyDescent="0.25">
      <c r="B352" s="17"/>
      <c r="F352" s="19"/>
      <c r="G352" s="19"/>
      <c r="H352" s="19"/>
      <c r="I352" s="19"/>
      <c r="J352" s="19"/>
      <c r="K352" s="19"/>
      <c r="L352" s="19"/>
    </row>
    <row r="353" spans="2:12" x14ac:dyDescent="0.25">
      <c r="B353" s="17"/>
      <c r="F353" s="19"/>
      <c r="G353" s="19"/>
      <c r="H353" s="19"/>
      <c r="I353" s="19"/>
      <c r="J353" s="19"/>
      <c r="K353" s="19"/>
      <c r="L353" s="19"/>
    </row>
    <row r="354" spans="2:12" x14ac:dyDescent="0.25">
      <c r="B354" s="17"/>
      <c r="F354" s="19"/>
      <c r="G354" s="19"/>
      <c r="H354" s="19"/>
      <c r="I354" s="19"/>
      <c r="J354" s="19"/>
      <c r="K354" s="19"/>
      <c r="L354" s="19"/>
    </row>
    <row r="355" spans="2:12" x14ac:dyDescent="0.25">
      <c r="B355" s="17"/>
      <c r="F355" s="19"/>
      <c r="G355" s="19"/>
      <c r="H355" s="19"/>
      <c r="I355" s="19"/>
      <c r="J355" s="19"/>
      <c r="K355" s="19"/>
      <c r="L355" s="19"/>
    </row>
    <row r="356" spans="2:12" x14ac:dyDescent="0.25">
      <c r="B356" s="17"/>
      <c r="F356" s="19"/>
      <c r="G356" s="19"/>
      <c r="H356" s="19"/>
      <c r="I356" s="19"/>
      <c r="J356" s="19"/>
      <c r="K356" s="19"/>
      <c r="L356" s="19"/>
    </row>
    <row r="357" spans="2:12" x14ac:dyDescent="0.25">
      <c r="B357" s="17"/>
      <c r="F357" s="19"/>
      <c r="G357" s="19"/>
      <c r="H357" s="19"/>
      <c r="I357" s="19"/>
      <c r="J357" s="19"/>
      <c r="K357" s="19"/>
      <c r="L357" s="19"/>
    </row>
    <row r="358" spans="2:12" x14ac:dyDescent="0.25">
      <c r="B358" s="17"/>
      <c r="F358" s="19"/>
      <c r="G358" s="19"/>
      <c r="H358" s="19"/>
      <c r="I358" s="19"/>
      <c r="J358" s="19"/>
      <c r="K358" s="19"/>
      <c r="L358" s="19"/>
    </row>
    <row r="359" spans="2:12" x14ac:dyDescent="0.25">
      <c r="B359" s="17"/>
      <c r="F359" s="19"/>
      <c r="G359" s="19"/>
      <c r="H359" s="19"/>
      <c r="I359" s="19"/>
      <c r="J359" s="19"/>
      <c r="K359" s="19"/>
      <c r="L359" s="19"/>
    </row>
    <row r="360" spans="2:12" x14ac:dyDescent="0.25">
      <c r="B360" s="17"/>
      <c r="F360" s="19"/>
      <c r="G360" s="19"/>
      <c r="H360" s="19"/>
      <c r="I360" s="19"/>
      <c r="J360" s="19"/>
      <c r="K360" s="19"/>
      <c r="L360" s="19"/>
    </row>
    <row r="361" spans="2:12" x14ac:dyDescent="0.25">
      <c r="B361" s="17"/>
      <c r="F361" s="19"/>
      <c r="G361" s="19"/>
      <c r="H361" s="19"/>
      <c r="I361" s="19"/>
      <c r="J361" s="19"/>
      <c r="K361" s="19"/>
      <c r="L361" s="19"/>
    </row>
    <row r="362" spans="2:12" x14ac:dyDescent="0.25">
      <c r="B362" s="17"/>
      <c r="F362" s="19"/>
      <c r="G362" s="19"/>
      <c r="H362" s="19"/>
      <c r="I362" s="19"/>
      <c r="J362" s="19"/>
      <c r="K362" s="19"/>
      <c r="L362" s="19"/>
    </row>
    <row r="363" spans="2:12" x14ac:dyDescent="0.25">
      <c r="B363" s="17"/>
      <c r="F363" s="19"/>
      <c r="G363" s="19"/>
      <c r="H363" s="19"/>
      <c r="I363" s="19"/>
      <c r="J363" s="19"/>
      <c r="K363" s="19"/>
      <c r="L363" s="19"/>
    </row>
    <row r="364" spans="2:12" x14ac:dyDescent="0.25">
      <c r="B364" s="17"/>
      <c r="F364" s="19"/>
      <c r="G364" s="19"/>
      <c r="H364" s="19"/>
      <c r="I364" s="19"/>
      <c r="J364" s="19"/>
      <c r="K364" s="19"/>
      <c r="L364" s="19"/>
    </row>
    <row r="365" spans="2:12" x14ac:dyDescent="0.25">
      <c r="B365" s="17"/>
      <c r="F365" s="19"/>
      <c r="G365" s="19"/>
      <c r="H365" s="19"/>
      <c r="I365" s="19"/>
      <c r="J365" s="19"/>
      <c r="K365" s="19"/>
      <c r="L365" s="19"/>
    </row>
    <row r="366" spans="2:12" x14ac:dyDescent="0.25">
      <c r="B366" s="17"/>
      <c r="F366" s="19"/>
      <c r="G366" s="19"/>
      <c r="H366" s="19"/>
      <c r="I366" s="19"/>
      <c r="J366" s="19"/>
      <c r="K366" s="19"/>
      <c r="L366" s="19"/>
    </row>
    <row r="367" spans="2:12" x14ac:dyDescent="0.25">
      <c r="B367" s="17"/>
      <c r="F367" s="19"/>
      <c r="G367" s="19"/>
      <c r="H367" s="19"/>
      <c r="I367" s="19"/>
      <c r="J367" s="19"/>
      <c r="K367" s="19"/>
      <c r="L367" s="19"/>
    </row>
    <row r="368" spans="2:12" x14ac:dyDescent="0.25">
      <c r="B368" s="17"/>
      <c r="F368" s="19"/>
      <c r="G368" s="19"/>
      <c r="H368" s="19"/>
      <c r="I368" s="19"/>
      <c r="J368" s="19"/>
      <c r="K368" s="19"/>
      <c r="L368" s="19"/>
    </row>
    <row r="369" spans="2:12" x14ac:dyDescent="0.25">
      <c r="B369" s="17"/>
      <c r="F369" s="19"/>
      <c r="G369" s="19"/>
      <c r="H369" s="19"/>
      <c r="I369" s="19"/>
      <c r="J369" s="19"/>
      <c r="K369" s="19"/>
      <c r="L369" s="19"/>
    </row>
    <row r="370" spans="2:12" x14ac:dyDescent="0.25">
      <c r="B370" s="17"/>
      <c r="F370" s="19"/>
      <c r="G370" s="19"/>
      <c r="H370" s="19"/>
      <c r="I370" s="19"/>
      <c r="J370" s="19"/>
      <c r="K370" s="19"/>
      <c r="L370" s="19"/>
    </row>
    <row r="371" spans="2:12" x14ac:dyDescent="0.25">
      <c r="B371" s="17"/>
      <c r="F371" s="19"/>
      <c r="G371" s="19"/>
      <c r="H371" s="19"/>
      <c r="I371" s="19"/>
      <c r="J371" s="19"/>
      <c r="K371" s="19"/>
      <c r="L371" s="19"/>
    </row>
    <row r="372" spans="2:12" x14ac:dyDescent="0.25">
      <c r="B372" s="17"/>
      <c r="F372" s="19"/>
      <c r="G372" s="19"/>
      <c r="H372" s="19"/>
      <c r="I372" s="19"/>
      <c r="J372" s="19"/>
      <c r="K372" s="19"/>
      <c r="L372" s="19"/>
    </row>
    <row r="373" spans="2:12" x14ac:dyDescent="0.25">
      <c r="B373" s="17"/>
      <c r="F373" s="19"/>
      <c r="G373" s="19"/>
      <c r="H373" s="19"/>
      <c r="I373" s="19"/>
      <c r="J373" s="19"/>
      <c r="K373" s="19"/>
      <c r="L373" s="19"/>
    </row>
    <row r="374" spans="2:12" x14ac:dyDescent="0.25">
      <c r="B374" s="17"/>
      <c r="F374" s="19"/>
      <c r="G374" s="19"/>
      <c r="H374" s="19"/>
      <c r="I374" s="19"/>
      <c r="J374" s="19"/>
      <c r="K374" s="19"/>
      <c r="L374" s="19"/>
    </row>
    <row r="375" spans="2:12" x14ac:dyDescent="0.25">
      <c r="B375" s="17"/>
      <c r="F375" s="19"/>
      <c r="G375" s="19"/>
      <c r="H375" s="19"/>
      <c r="I375" s="19"/>
      <c r="J375" s="19"/>
      <c r="K375" s="19"/>
      <c r="L375" s="19"/>
    </row>
    <row r="376" spans="2:12" x14ac:dyDescent="0.25">
      <c r="B376" s="17"/>
      <c r="F376" s="19"/>
      <c r="G376" s="19"/>
      <c r="H376" s="19"/>
      <c r="I376" s="19"/>
      <c r="J376" s="19"/>
      <c r="K376" s="19"/>
      <c r="L376" s="19"/>
    </row>
    <row r="377" spans="2:12" x14ac:dyDescent="0.25">
      <c r="B377" s="17"/>
      <c r="F377" s="19"/>
      <c r="G377" s="19"/>
      <c r="H377" s="19"/>
      <c r="I377" s="19"/>
      <c r="J377" s="19"/>
      <c r="K377" s="19"/>
      <c r="L377" s="19"/>
    </row>
    <row r="378" spans="2:12" x14ac:dyDescent="0.25">
      <c r="B378" s="17"/>
      <c r="F378" s="19"/>
      <c r="G378" s="19"/>
      <c r="H378" s="19"/>
      <c r="I378" s="19"/>
      <c r="J378" s="19"/>
      <c r="K378" s="19"/>
      <c r="L378" s="19"/>
    </row>
    <row r="379" spans="2:12" x14ac:dyDescent="0.25">
      <c r="B379" s="17"/>
      <c r="F379" s="19"/>
      <c r="G379" s="19"/>
      <c r="H379" s="19"/>
      <c r="I379" s="19"/>
      <c r="J379" s="19"/>
      <c r="K379" s="19"/>
      <c r="L379" s="19"/>
    </row>
    <row r="380" spans="2:12" x14ac:dyDescent="0.25">
      <c r="B380" s="17"/>
      <c r="F380" s="19"/>
      <c r="G380" s="19"/>
      <c r="H380" s="19"/>
      <c r="I380" s="19"/>
      <c r="J380" s="19"/>
      <c r="K380" s="19"/>
      <c r="L380" s="19"/>
    </row>
    <row r="381" spans="2:12" x14ac:dyDescent="0.25">
      <c r="B381" s="17"/>
      <c r="F381" s="19"/>
      <c r="G381" s="19"/>
      <c r="H381" s="19"/>
      <c r="I381" s="19"/>
      <c r="J381" s="19"/>
      <c r="K381" s="19"/>
      <c r="L381" s="19"/>
    </row>
    <row r="382" spans="2:12" x14ac:dyDescent="0.25">
      <c r="B382" s="17"/>
      <c r="F382" s="19"/>
      <c r="G382" s="19"/>
      <c r="H382" s="19"/>
      <c r="I382" s="19"/>
      <c r="J382" s="19"/>
      <c r="K382" s="19"/>
      <c r="L382" s="19"/>
    </row>
    <row r="383" spans="2:12" x14ac:dyDescent="0.25">
      <c r="B383" s="17"/>
      <c r="F383" s="19"/>
      <c r="G383" s="19"/>
      <c r="H383" s="19"/>
      <c r="I383" s="19"/>
      <c r="J383" s="19"/>
      <c r="K383" s="19"/>
      <c r="L383" s="19"/>
    </row>
    <row r="384" spans="2:12" x14ac:dyDescent="0.25">
      <c r="B384" s="17"/>
      <c r="F384" s="19"/>
      <c r="G384" s="19"/>
      <c r="H384" s="19"/>
      <c r="I384" s="19"/>
      <c r="J384" s="19"/>
      <c r="K384" s="19"/>
      <c r="L384" s="19"/>
    </row>
    <row r="385" spans="6:12" s="17" customFormat="1" x14ac:dyDescent="0.25">
      <c r="F385" s="19"/>
      <c r="G385" s="19"/>
      <c r="H385" s="19"/>
      <c r="I385" s="19"/>
      <c r="J385" s="19"/>
      <c r="K385" s="19"/>
      <c r="L385" s="19"/>
    </row>
    <row r="386" spans="6:12" s="17" customFormat="1" x14ac:dyDescent="0.25">
      <c r="F386" s="19"/>
      <c r="G386" s="19"/>
      <c r="H386" s="19"/>
      <c r="I386" s="19"/>
      <c r="J386" s="19"/>
      <c r="K386" s="19"/>
      <c r="L386" s="19"/>
    </row>
    <row r="387" spans="6:12" s="17" customFormat="1" x14ac:dyDescent="0.25">
      <c r="F387" s="19"/>
      <c r="G387" s="19"/>
      <c r="H387" s="19"/>
      <c r="I387" s="19"/>
      <c r="J387" s="19"/>
      <c r="K387" s="19"/>
      <c r="L387" s="19"/>
    </row>
    <row r="388" spans="6:12" s="17" customFormat="1" x14ac:dyDescent="0.25">
      <c r="F388" s="19"/>
      <c r="G388" s="19"/>
      <c r="H388" s="19"/>
      <c r="I388" s="19"/>
      <c r="J388" s="19"/>
      <c r="K388" s="19"/>
      <c r="L388" s="19"/>
    </row>
    <row r="389" spans="6:12" s="17" customFormat="1" x14ac:dyDescent="0.25">
      <c r="F389" s="19"/>
      <c r="G389" s="19"/>
      <c r="H389" s="19"/>
      <c r="I389" s="19"/>
      <c r="J389" s="19"/>
      <c r="K389" s="19"/>
      <c r="L389" s="19"/>
    </row>
    <row r="390" spans="6:12" s="17" customFormat="1" x14ac:dyDescent="0.25">
      <c r="F390" s="19"/>
      <c r="G390" s="19"/>
      <c r="H390" s="19"/>
      <c r="I390" s="19"/>
      <c r="J390" s="19"/>
      <c r="K390" s="19"/>
      <c r="L390" s="19"/>
    </row>
    <row r="391" spans="6:12" s="17" customFormat="1" x14ac:dyDescent="0.25">
      <c r="F391" s="19"/>
      <c r="G391" s="19"/>
      <c r="H391" s="19"/>
      <c r="I391" s="19"/>
      <c r="J391" s="19"/>
      <c r="K391" s="19"/>
      <c r="L391" s="19"/>
    </row>
    <row r="392" spans="6:12" s="17" customFormat="1" x14ac:dyDescent="0.25">
      <c r="F392" s="19"/>
      <c r="G392" s="19"/>
      <c r="H392" s="19"/>
      <c r="I392" s="19"/>
      <c r="J392" s="19"/>
      <c r="K392" s="19"/>
      <c r="L392" s="19"/>
    </row>
    <row r="393" spans="6:12" s="17" customFormat="1" x14ac:dyDescent="0.25">
      <c r="F393" s="19"/>
      <c r="G393" s="19"/>
      <c r="H393" s="19"/>
      <c r="I393" s="19"/>
      <c r="J393" s="19"/>
      <c r="K393" s="19"/>
      <c r="L393" s="19"/>
    </row>
    <row r="394" spans="6:12" s="17" customFormat="1" x14ac:dyDescent="0.25">
      <c r="F394" s="19"/>
      <c r="G394" s="19"/>
      <c r="H394" s="19"/>
      <c r="I394" s="19"/>
      <c r="J394" s="19"/>
      <c r="K394" s="19"/>
      <c r="L394" s="19"/>
    </row>
    <row r="395" spans="6:12" s="17" customFormat="1" x14ac:dyDescent="0.25">
      <c r="F395" s="19"/>
      <c r="G395" s="19"/>
      <c r="H395" s="19"/>
      <c r="I395" s="19"/>
      <c r="J395" s="19"/>
      <c r="K395" s="19"/>
      <c r="L395" s="19"/>
    </row>
    <row r="396" spans="6:12" s="17" customFormat="1" x14ac:dyDescent="0.25">
      <c r="F396" s="19"/>
      <c r="G396" s="19"/>
      <c r="H396" s="19"/>
      <c r="I396" s="19"/>
      <c r="J396" s="19"/>
      <c r="K396" s="19"/>
      <c r="L396" s="19"/>
    </row>
    <row r="397" spans="6:12" s="17" customFormat="1" x14ac:dyDescent="0.25">
      <c r="F397" s="19"/>
      <c r="G397" s="19"/>
      <c r="H397" s="19"/>
      <c r="I397" s="19"/>
      <c r="J397" s="19"/>
      <c r="K397" s="19"/>
      <c r="L397" s="19"/>
    </row>
    <row r="398" spans="6:12" s="17" customFormat="1" x14ac:dyDescent="0.25">
      <c r="F398" s="19"/>
      <c r="G398" s="19"/>
      <c r="H398" s="19"/>
      <c r="I398" s="19"/>
      <c r="J398" s="19"/>
      <c r="K398" s="19"/>
      <c r="L398" s="19"/>
    </row>
    <row r="399" spans="6:12" s="17" customFormat="1" x14ac:dyDescent="0.25">
      <c r="F399" s="19"/>
      <c r="G399" s="19"/>
      <c r="H399" s="19"/>
      <c r="I399" s="19"/>
      <c r="J399" s="19"/>
      <c r="K399" s="19"/>
      <c r="L399" s="19"/>
    </row>
    <row r="400" spans="6:12" s="17" customFormat="1" x14ac:dyDescent="0.25">
      <c r="F400" s="19"/>
      <c r="G400" s="19"/>
      <c r="H400" s="19"/>
      <c r="I400" s="19"/>
      <c r="J400" s="19"/>
      <c r="K400" s="19"/>
      <c r="L400" s="19"/>
    </row>
    <row r="401" spans="6:12" s="17" customFormat="1" x14ac:dyDescent="0.25">
      <c r="F401" s="19"/>
      <c r="G401" s="19"/>
      <c r="H401" s="19"/>
      <c r="I401" s="19"/>
      <c r="J401" s="19"/>
      <c r="K401" s="19"/>
      <c r="L401" s="19"/>
    </row>
    <row r="402" spans="6:12" s="17" customFormat="1" x14ac:dyDescent="0.25">
      <c r="F402" s="19"/>
      <c r="G402" s="19"/>
      <c r="H402" s="19"/>
      <c r="I402" s="19"/>
      <c r="J402" s="19"/>
      <c r="K402" s="19"/>
      <c r="L402" s="19"/>
    </row>
    <row r="403" spans="6:12" s="17" customFormat="1" x14ac:dyDescent="0.25">
      <c r="F403" s="19"/>
      <c r="G403" s="19"/>
      <c r="H403" s="19"/>
      <c r="I403" s="19"/>
      <c r="J403" s="19"/>
      <c r="K403" s="19"/>
      <c r="L403" s="19"/>
    </row>
    <row r="404" spans="6:12" s="17" customFormat="1" x14ac:dyDescent="0.25">
      <c r="F404" s="19"/>
      <c r="G404" s="19"/>
      <c r="H404" s="19"/>
      <c r="I404" s="19"/>
      <c r="J404" s="19"/>
      <c r="K404" s="19"/>
      <c r="L404" s="19"/>
    </row>
    <row r="405" spans="6:12" s="17" customFormat="1" x14ac:dyDescent="0.25">
      <c r="F405" s="19"/>
      <c r="G405" s="19"/>
      <c r="H405" s="19"/>
      <c r="I405" s="19"/>
      <c r="J405" s="19"/>
      <c r="K405" s="19"/>
      <c r="L405" s="19"/>
    </row>
    <row r="406" spans="6:12" s="17" customFormat="1" x14ac:dyDescent="0.25">
      <c r="F406" s="19"/>
      <c r="G406" s="19"/>
      <c r="H406" s="19"/>
      <c r="I406" s="19"/>
      <c r="J406" s="19"/>
      <c r="K406" s="19"/>
      <c r="L406" s="19"/>
    </row>
    <row r="407" spans="6:12" s="17" customFormat="1" x14ac:dyDescent="0.25">
      <c r="F407" s="19"/>
      <c r="G407" s="19"/>
      <c r="H407" s="19"/>
      <c r="I407" s="19"/>
      <c r="J407" s="19"/>
      <c r="K407" s="19"/>
      <c r="L407" s="19"/>
    </row>
    <row r="408" spans="6:12" s="17" customFormat="1" x14ac:dyDescent="0.25">
      <c r="F408" s="19"/>
      <c r="G408" s="19"/>
      <c r="H408" s="19"/>
      <c r="I408" s="19"/>
      <c r="J408" s="19"/>
      <c r="K408" s="19"/>
      <c r="L408" s="19"/>
    </row>
    <row r="409" spans="6:12" s="17" customFormat="1" x14ac:dyDescent="0.25">
      <c r="F409" s="19"/>
      <c r="G409" s="19"/>
      <c r="H409" s="19"/>
      <c r="I409" s="19"/>
      <c r="J409" s="19"/>
      <c r="K409" s="19"/>
      <c r="L409" s="19"/>
    </row>
    <row r="410" spans="6:12" s="17" customFormat="1" x14ac:dyDescent="0.25">
      <c r="F410" s="19"/>
      <c r="G410" s="19"/>
      <c r="H410" s="19"/>
      <c r="I410" s="19"/>
      <c r="J410" s="19"/>
      <c r="K410" s="19"/>
      <c r="L410" s="19"/>
    </row>
    <row r="411" spans="6:12" s="17" customFormat="1" x14ac:dyDescent="0.25">
      <c r="F411" s="19"/>
      <c r="G411" s="19"/>
      <c r="H411" s="19"/>
      <c r="I411" s="19"/>
      <c r="J411" s="19"/>
      <c r="K411" s="19"/>
      <c r="L411" s="19"/>
    </row>
    <row r="412" spans="6:12" s="17" customFormat="1" x14ac:dyDescent="0.25">
      <c r="F412" s="19"/>
      <c r="G412" s="19"/>
      <c r="H412" s="19"/>
      <c r="I412" s="19"/>
      <c r="J412" s="19"/>
      <c r="K412" s="19"/>
      <c r="L412" s="19"/>
    </row>
    <row r="413" spans="6:12" s="17" customFormat="1" x14ac:dyDescent="0.25">
      <c r="F413" s="19"/>
      <c r="G413" s="19"/>
      <c r="H413" s="19"/>
      <c r="I413" s="19"/>
      <c r="J413" s="19"/>
      <c r="K413" s="19"/>
      <c r="L413" s="19"/>
    </row>
    <row r="414" spans="6:12" s="17" customFormat="1" x14ac:dyDescent="0.25">
      <c r="F414" s="19"/>
      <c r="G414" s="19"/>
      <c r="H414" s="19"/>
      <c r="I414" s="19"/>
      <c r="J414" s="19"/>
      <c r="K414" s="19"/>
      <c r="L414" s="19"/>
    </row>
    <row r="415" spans="6:12" s="17" customFormat="1" x14ac:dyDescent="0.25">
      <c r="F415" s="19"/>
      <c r="G415" s="19"/>
      <c r="H415" s="19"/>
      <c r="I415" s="19"/>
      <c r="J415" s="19"/>
      <c r="K415" s="19"/>
      <c r="L415" s="19"/>
    </row>
    <row r="416" spans="6:12" s="17" customFormat="1" x14ac:dyDescent="0.25">
      <c r="F416" s="19"/>
      <c r="G416" s="19"/>
      <c r="H416" s="19"/>
      <c r="I416" s="19"/>
      <c r="J416" s="19"/>
      <c r="K416" s="19"/>
      <c r="L416" s="19"/>
    </row>
    <row r="417" spans="6:12" s="17" customFormat="1" x14ac:dyDescent="0.25">
      <c r="F417" s="19"/>
      <c r="G417" s="19"/>
      <c r="H417" s="19"/>
      <c r="I417" s="19"/>
      <c r="J417" s="19"/>
      <c r="K417" s="19"/>
      <c r="L417" s="19"/>
    </row>
    <row r="418" spans="6:12" s="17" customFormat="1" x14ac:dyDescent="0.25">
      <c r="F418" s="19"/>
      <c r="G418" s="19"/>
      <c r="H418" s="19"/>
      <c r="I418" s="19"/>
      <c r="J418" s="19"/>
      <c r="K418" s="19"/>
      <c r="L418" s="19"/>
    </row>
    <row r="419" spans="6:12" s="17" customFormat="1" x14ac:dyDescent="0.25">
      <c r="F419" s="19"/>
      <c r="G419" s="19"/>
      <c r="H419" s="19"/>
      <c r="I419" s="19"/>
      <c r="J419" s="19"/>
      <c r="K419" s="19"/>
      <c r="L419" s="19"/>
    </row>
    <row r="420" spans="6:12" s="17" customFormat="1" x14ac:dyDescent="0.25">
      <c r="F420" s="19"/>
      <c r="G420" s="19"/>
      <c r="H420" s="19"/>
      <c r="I420" s="19"/>
      <c r="J420" s="19"/>
      <c r="K420" s="19"/>
      <c r="L420" s="19"/>
    </row>
    <row r="421" spans="6:12" s="17" customFormat="1" x14ac:dyDescent="0.25">
      <c r="F421" s="19"/>
      <c r="G421" s="19"/>
      <c r="H421" s="19"/>
      <c r="I421" s="19"/>
      <c r="J421" s="19"/>
      <c r="K421" s="19"/>
      <c r="L421" s="19"/>
    </row>
    <row r="422" spans="6:12" s="17" customFormat="1" x14ac:dyDescent="0.25">
      <c r="F422" s="19"/>
      <c r="G422" s="19"/>
      <c r="H422" s="19"/>
      <c r="I422" s="19"/>
      <c r="J422" s="19"/>
      <c r="K422" s="19"/>
      <c r="L422" s="19"/>
    </row>
    <row r="423" spans="6:12" s="17" customFormat="1" x14ac:dyDescent="0.25">
      <c r="F423" s="19"/>
      <c r="G423" s="19"/>
      <c r="H423" s="19"/>
      <c r="I423" s="19"/>
      <c r="J423" s="19"/>
      <c r="K423" s="19"/>
      <c r="L423" s="19"/>
    </row>
    <row r="424" spans="6:12" s="17" customFormat="1" x14ac:dyDescent="0.25">
      <c r="F424" s="19"/>
      <c r="G424" s="19"/>
      <c r="H424" s="19"/>
      <c r="I424" s="19"/>
      <c r="J424" s="19"/>
      <c r="K424" s="19"/>
      <c r="L424" s="19"/>
    </row>
    <row r="425" spans="6:12" s="17" customFormat="1" x14ac:dyDescent="0.25">
      <c r="F425" s="19"/>
      <c r="G425" s="19"/>
      <c r="H425" s="19"/>
      <c r="I425" s="19"/>
      <c r="J425" s="19"/>
      <c r="K425" s="19"/>
      <c r="L425" s="19"/>
    </row>
    <row r="426" spans="6:12" s="17" customFormat="1" x14ac:dyDescent="0.25">
      <c r="F426" s="19"/>
      <c r="G426" s="19"/>
      <c r="H426" s="19"/>
      <c r="I426" s="19"/>
      <c r="J426" s="19"/>
      <c r="K426" s="19"/>
      <c r="L426" s="19"/>
    </row>
    <row r="427" spans="6:12" s="17" customFormat="1" x14ac:dyDescent="0.25">
      <c r="F427" s="19"/>
      <c r="G427" s="19"/>
      <c r="H427" s="19"/>
      <c r="I427" s="19"/>
      <c r="J427" s="19"/>
      <c r="K427" s="19"/>
      <c r="L427" s="19"/>
    </row>
    <row r="428" spans="6:12" s="17" customFormat="1" x14ac:dyDescent="0.25">
      <c r="F428" s="19"/>
      <c r="G428" s="19"/>
      <c r="H428" s="19"/>
      <c r="I428" s="19"/>
      <c r="J428" s="19"/>
      <c r="K428" s="19"/>
      <c r="L428" s="19"/>
    </row>
    <row r="429" spans="6:12" s="17" customFormat="1" x14ac:dyDescent="0.25">
      <c r="F429" s="19"/>
      <c r="G429" s="19"/>
      <c r="H429" s="19"/>
      <c r="I429" s="19"/>
      <c r="J429" s="19"/>
      <c r="K429" s="19"/>
      <c r="L429" s="19"/>
    </row>
    <row r="430" spans="6:12" s="17" customFormat="1" x14ac:dyDescent="0.25">
      <c r="F430" s="19"/>
      <c r="G430" s="19"/>
      <c r="H430" s="19"/>
      <c r="I430" s="19"/>
      <c r="J430" s="19"/>
      <c r="K430" s="19"/>
      <c r="L430" s="19"/>
    </row>
    <row r="431" spans="6:12" s="17" customFormat="1" x14ac:dyDescent="0.25">
      <c r="F431" s="19"/>
      <c r="G431" s="19"/>
      <c r="H431" s="19"/>
      <c r="I431" s="19"/>
      <c r="J431" s="19"/>
      <c r="K431" s="19"/>
      <c r="L431" s="19"/>
    </row>
    <row r="432" spans="6:12" s="17" customFormat="1" x14ac:dyDescent="0.25">
      <c r="F432" s="19"/>
      <c r="G432" s="19"/>
      <c r="H432" s="19"/>
      <c r="I432" s="19"/>
      <c r="J432" s="19"/>
      <c r="K432" s="19"/>
      <c r="L432" s="19"/>
    </row>
    <row r="433" spans="6:12" s="17" customFormat="1" x14ac:dyDescent="0.25">
      <c r="F433" s="19"/>
      <c r="G433" s="19"/>
      <c r="H433" s="19"/>
      <c r="I433" s="19"/>
      <c r="J433" s="19"/>
      <c r="K433" s="19"/>
      <c r="L433" s="19"/>
    </row>
    <row r="434" spans="6:12" s="17" customFormat="1" x14ac:dyDescent="0.25">
      <c r="F434" s="19"/>
      <c r="G434" s="19"/>
      <c r="H434" s="19"/>
      <c r="I434" s="19"/>
      <c r="J434" s="19"/>
      <c r="K434" s="19"/>
      <c r="L434" s="19"/>
    </row>
    <row r="435" spans="6:12" s="17" customFormat="1" x14ac:dyDescent="0.25">
      <c r="F435" s="19"/>
      <c r="G435" s="19"/>
      <c r="H435" s="19"/>
      <c r="I435" s="19"/>
      <c r="J435" s="19"/>
      <c r="K435" s="19"/>
      <c r="L435" s="19"/>
    </row>
    <row r="436" spans="6:12" s="17" customFormat="1" x14ac:dyDescent="0.25">
      <c r="F436" s="19"/>
      <c r="G436" s="19"/>
      <c r="H436" s="19"/>
      <c r="I436" s="19"/>
      <c r="J436" s="19"/>
      <c r="K436" s="19"/>
      <c r="L436" s="19"/>
    </row>
    <row r="437" spans="6:12" s="17" customFormat="1" x14ac:dyDescent="0.25">
      <c r="F437" s="19"/>
      <c r="G437" s="19"/>
      <c r="H437" s="19"/>
      <c r="I437" s="19"/>
      <c r="J437" s="19"/>
      <c r="K437" s="19"/>
      <c r="L437" s="19"/>
    </row>
    <row r="438" spans="6:12" s="17" customFormat="1" x14ac:dyDescent="0.25">
      <c r="F438" s="19"/>
      <c r="G438" s="19"/>
      <c r="H438" s="19"/>
      <c r="I438" s="19"/>
      <c r="J438" s="19"/>
      <c r="K438" s="19"/>
      <c r="L438" s="19"/>
    </row>
    <row r="439" spans="6:12" s="17" customFormat="1" x14ac:dyDescent="0.25">
      <c r="F439" s="19"/>
      <c r="G439" s="19"/>
      <c r="H439" s="19"/>
      <c r="I439" s="19"/>
      <c r="J439" s="19"/>
      <c r="K439" s="19"/>
      <c r="L439" s="19"/>
    </row>
    <row r="440" spans="6:12" s="17" customFormat="1" x14ac:dyDescent="0.25">
      <c r="F440" s="19"/>
      <c r="G440" s="19"/>
      <c r="H440" s="19"/>
      <c r="I440" s="19"/>
      <c r="J440" s="19"/>
      <c r="K440" s="19"/>
      <c r="L440" s="19"/>
    </row>
    <row r="441" spans="6:12" s="17" customFormat="1" x14ac:dyDescent="0.25">
      <c r="F441" s="19"/>
      <c r="G441" s="19"/>
      <c r="H441" s="19"/>
      <c r="I441" s="19"/>
      <c r="J441" s="19"/>
      <c r="K441" s="19"/>
      <c r="L441" s="19"/>
    </row>
    <row r="442" spans="6:12" s="17" customFormat="1" x14ac:dyDescent="0.25">
      <c r="F442" s="19"/>
      <c r="G442" s="19"/>
      <c r="H442" s="19"/>
      <c r="I442" s="19"/>
      <c r="J442" s="19"/>
      <c r="K442" s="19"/>
      <c r="L442" s="19"/>
    </row>
    <row r="443" spans="6:12" s="17" customFormat="1" x14ac:dyDescent="0.25">
      <c r="F443" s="19"/>
      <c r="G443" s="19"/>
      <c r="H443" s="19"/>
      <c r="I443" s="19"/>
      <c r="J443" s="19"/>
      <c r="K443" s="19"/>
      <c r="L443" s="19"/>
    </row>
    <row r="444" spans="6:12" s="17" customFormat="1" x14ac:dyDescent="0.25">
      <c r="F444" s="19"/>
      <c r="G444" s="19"/>
      <c r="H444" s="19"/>
      <c r="I444" s="19"/>
      <c r="J444" s="19"/>
      <c r="K444" s="19"/>
      <c r="L444" s="19"/>
    </row>
    <row r="445" spans="6:12" s="17" customFormat="1" x14ac:dyDescent="0.25">
      <c r="F445" s="19"/>
      <c r="G445" s="19"/>
      <c r="H445" s="19"/>
      <c r="I445" s="19"/>
      <c r="J445" s="19"/>
      <c r="K445" s="19"/>
      <c r="L445" s="19"/>
    </row>
    <row r="446" spans="6:12" s="17" customFormat="1" x14ac:dyDescent="0.25">
      <c r="F446" s="19"/>
      <c r="G446" s="19"/>
      <c r="H446" s="19"/>
      <c r="I446" s="19"/>
      <c r="J446" s="19"/>
      <c r="K446" s="19"/>
      <c r="L446" s="19"/>
    </row>
    <row r="447" spans="6:12" s="17" customFormat="1" x14ac:dyDescent="0.25">
      <c r="F447" s="19"/>
      <c r="G447" s="19"/>
      <c r="H447" s="19"/>
      <c r="I447" s="19"/>
      <c r="J447" s="19"/>
      <c r="K447" s="19"/>
      <c r="L447" s="19"/>
    </row>
    <row r="448" spans="6:12" s="17" customFormat="1" x14ac:dyDescent="0.25">
      <c r="F448" s="19"/>
      <c r="G448" s="19"/>
      <c r="H448" s="19"/>
      <c r="I448" s="19"/>
      <c r="J448" s="19"/>
      <c r="K448" s="19"/>
      <c r="L448" s="19"/>
    </row>
    <row r="449" spans="6:12" s="17" customFormat="1" x14ac:dyDescent="0.25">
      <c r="F449" s="19"/>
      <c r="G449" s="19"/>
      <c r="H449" s="19"/>
      <c r="I449" s="19"/>
      <c r="J449" s="19"/>
      <c r="K449" s="19"/>
      <c r="L449" s="19"/>
    </row>
    <row r="450" spans="6:12" s="17" customFormat="1" x14ac:dyDescent="0.25">
      <c r="F450" s="19"/>
      <c r="G450" s="19"/>
      <c r="H450" s="19"/>
      <c r="I450" s="19"/>
      <c r="J450" s="19"/>
      <c r="K450" s="19"/>
      <c r="L450" s="19"/>
    </row>
    <row r="451" spans="6:12" s="17" customFormat="1" x14ac:dyDescent="0.25">
      <c r="F451" s="19"/>
      <c r="G451" s="19"/>
      <c r="H451" s="19"/>
      <c r="I451" s="19"/>
      <c r="J451" s="19"/>
      <c r="K451" s="19"/>
      <c r="L451" s="19"/>
    </row>
    <row r="452" spans="6:12" s="17" customFormat="1" x14ac:dyDescent="0.25">
      <c r="F452" s="19"/>
      <c r="G452" s="19"/>
      <c r="H452" s="19"/>
      <c r="I452" s="19"/>
      <c r="J452" s="19"/>
      <c r="K452" s="19"/>
      <c r="L452" s="19"/>
    </row>
    <row r="453" spans="6:12" s="17" customFormat="1" x14ac:dyDescent="0.25">
      <c r="F453" s="19"/>
      <c r="G453" s="19"/>
      <c r="H453" s="19"/>
      <c r="I453" s="19"/>
      <c r="J453" s="19"/>
      <c r="K453" s="19"/>
      <c r="L453" s="19"/>
    </row>
    <row r="454" spans="6:12" s="17" customFormat="1" x14ac:dyDescent="0.25">
      <c r="F454" s="19"/>
      <c r="G454" s="19"/>
      <c r="H454" s="19"/>
      <c r="I454" s="19"/>
      <c r="J454" s="19"/>
      <c r="K454" s="19"/>
      <c r="L454" s="19"/>
    </row>
    <row r="455" spans="6:12" s="17" customFormat="1" x14ac:dyDescent="0.25">
      <c r="F455" s="19"/>
      <c r="G455" s="19"/>
      <c r="H455" s="19"/>
      <c r="I455" s="19"/>
      <c r="J455" s="19"/>
      <c r="K455" s="19"/>
      <c r="L455" s="19"/>
    </row>
    <row r="456" spans="6:12" s="17" customFormat="1" x14ac:dyDescent="0.25">
      <c r="F456" s="19"/>
      <c r="G456" s="19"/>
      <c r="H456" s="19"/>
      <c r="I456" s="19"/>
      <c r="J456" s="19"/>
      <c r="K456" s="19"/>
      <c r="L456" s="19"/>
    </row>
    <row r="457" spans="6:12" s="17" customFormat="1" x14ac:dyDescent="0.25">
      <c r="F457" s="19"/>
      <c r="G457" s="19"/>
      <c r="H457" s="19"/>
      <c r="I457" s="19"/>
      <c r="J457" s="19"/>
      <c r="K457" s="19"/>
      <c r="L457" s="19"/>
    </row>
    <row r="458" spans="6:12" s="17" customFormat="1" x14ac:dyDescent="0.25">
      <c r="F458" s="19"/>
      <c r="G458" s="19"/>
      <c r="H458" s="19"/>
      <c r="I458" s="19"/>
      <c r="J458" s="19"/>
      <c r="K458" s="19"/>
      <c r="L458" s="19"/>
    </row>
    <row r="459" spans="6:12" s="17" customFormat="1" x14ac:dyDescent="0.25">
      <c r="F459" s="19"/>
      <c r="G459" s="19"/>
      <c r="H459" s="19"/>
      <c r="I459" s="19"/>
      <c r="J459" s="19"/>
      <c r="K459" s="19"/>
      <c r="L459" s="19"/>
    </row>
    <row r="460" spans="6:12" s="17" customFormat="1" x14ac:dyDescent="0.25">
      <c r="F460" s="19"/>
      <c r="G460" s="19"/>
      <c r="H460" s="19"/>
      <c r="I460" s="19"/>
      <c r="J460" s="19"/>
      <c r="K460" s="19"/>
      <c r="L460" s="19"/>
    </row>
    <row r="461" spans="6:12" s="17" customFormat="1" x14ac:dyDescent="0.25">
      <c r="F461" s="19"/>
      <c r="G461" s="19"/>
      <c r="H461" s="19"/>
      <c r="I461" s="19"/>
      <c r="J461" s="19"/>
      <c r="K461" s="19"/>
      <c r="L461" s="19"/>
    </row>
    <row r="462" spans="6:12" s="17" customFormat="1" x14ac:dyDescent="0.25">
      <c r="F462" s="19"/>
      <c r="G462" s="19"/>
      <c r="H462" s="19"/>
      <c r="I462" s="19"/>
      <c r="J462" s="19"/>
      <c r="K462" s="19"/>
      <c r="L462" s="19"/>
    </row>
    <row r="463" spans="6:12" s="17" customFormat="1" x14ac:dyDescent="0.25">
      <c r="F463" s="19"/>
      <c r="G463" s="19"/>
      <c r="H463" s="19"/>
      <c r="I463" s="19"/>
      <c r="J463" s="19"/>
      <c r="K463" s="19"/>
      <c r="L463" s="19"/>
    </row>
    <row r="464" spans="6:12" s="17" customFormat="1" x14ac:dyDescent="0.25">
      <c r="F464" s="19"/>
      <c r="G464" s="19"/>
      <c r="H464" s="19"/>
      <c r="I464" s="19"/>
      <c r="J464" s="19"/>
      <c r="K464" s="19"/>
      <c r="L464" s="19"/>
    </row>
    <row r="465" spans="6:12" s="17" customFormat="1" x14ac:dyDescent="0.25">
      <c r="F465" s="19"/>
      <c r="G465" s="19"/>
      <c r="H465" s="19"/>
      <c r="I465" s="19"/>
      <c r="J465" s="19"/>
      <c r="K465" s="19"/>
      <c r="L465" s="19"/>
    </row>
    <row r="466" spans="6:12" s="17" customFormat="1" x14ac:dyDescent="0.25">
      <c r="F466" s="19"/>
      <c r="G466" s="19"/>
      <c r="H466" s="19"/>
      <c r="I466" s="19"/>
      <c r="J466" s="19"/>
      <c r="K466" s="19"/>
      <c r="L466" s="19"/>
    </row>
    <row r="467" spans="6:12" s="17" customFormat="1" x14ac:dyDescent="0.25">
      <c r="F467" s="19"/>
      <c r="G467" s="19"/>
      <c r="H467" s="19"/>
      <c r="I467" s="19"/>
      <c r="J467" s="19"/>
      <c r="K467" s="19"/>
      <c r="L467" s="19"/>
    </row>
    <row r="468" spans="6:12" s="17" customFormat="1" x14ac:dyDescent="0.25">
      <c r="F468" s="19"/>
      <c r="G468" s="19"/>
      <c r="H468" s="19"/>
      <c r="I468" s="19"/>
      <c r="J468" s="19"/>
      <c r="K468" s="19"/>
      <c r="L468" s="19"/>
    </row>
    <row r="469" spans="6:12" s="17" customFormat="1" x14ac:dyDescent="0.25">
      <c r="F469" s="19"/>
      <c r="G469" s="19"/>
      <c r="H469" s="19"/>
      <c r="I469" s="19"/>
      <c r="J469" s="19"/>
      <c r="K469" s="19"/>
      <c r="L469" s="19"/>
    </row>
    <row r="470" spans="6:12" s="17" customFormat="1" x14ac:dyDescent="0.25">
      <c r="F470" s="19"/>
      <c r="G470" s="19"/>
      <c r="H470" s="19"/>
      <c r="I470" s="19"/>
      <c r="J470" s="19"/>
      <c r="K470" s="19"/>
      <c r="L470" s="19"/>
    </row>
    <row r="471" spans="6:12" s="17" customFormat="1" x14ac:dyDescent="0.25">
      <c r="F471" s="19"/>
      <c r="G471" s="19"/>
      <c r="H471" s="19"/>
      <c r="I471" s="19"/>
      <c r="J471" s="19"/>
      <c r="K471" s="19"/>
      <c r="L471" s="19"/>
    </row>
    <row r="472" spans="6:12" s="17" customFormat="1" x14ac:dyDescent="0.25">
      <c r="F472" s="19"/>
      <c r="G472" s="19"/>
      <c r="H472" s="19"/>
      <c r="I472" s="19"/>
      <c r="J472" s="19"/>
      <c r="K472" s="19"/>
      <c r="L472" s="19"/>
    </row>
    <row r="473" spans="6:12" s="17" customFormat="1" x14ac:dyDescent="0.25">
      <c r="F473" s="19"/>
      <c r="G473" s="19"/>
      <c r="H473" s="19"/>
      <c r="I473" s="19"/>
      <c r="J473" s="19"/>
      <c r="K473" s="19"/>
      <c r="L473" s="19"/>
    </row>
    <row r="474" spans="6:12" s="17" customFormat="1" x14ac:dyDescent="0.25">
      <c r="F474" s="19"/>
      <c r="G474" s="19"/>
      <c r="H474" s="19"/>
      <c r="I474" s="19"/>
      <c r="J474" s="19"/>
      <c r="K474" s="19"/>
      <c r="L474" s="19"/>
    </row>
    <row r="475" spans="6:12" s="17" customFormat="1" x14ac:dyDescent="0.25">
      <c r="F475" s="19"/>
      <c r="G475" s="19"/>
      <c r="H475" s="19"/>
      <c r="I475" s="19"/>
      <c r="J475" s="19"/>
      <c r="K475" s="19"/>
      <c r="L475" s="19"/>
    </row>
    <row r="476" spans="6:12" s="17" customFormat="1" x14ac:dyDescent="0.25">
      <c r="F476" s="19"/>
      <c r="G476" s="19"/>
      <c r="H476" s="19"/>
      <c r="I476" s="19"/>
      <c r="J476" s="19"/>
      <c r="K476" s="19"/>
      <c r="L476" s="19"/>
    </row>
    <row r="477" spans="6:12" s="17" customFormat="1" x14ac:dyDescent="0.25">
      <c r="F477" s="19"/>
      <c r="G477" s="19"/>
      <c r="H477" s="19"/>
      <c r="I477" s="19"/>
      <c r="J477" s="19"/>
      <c r="K477" s="19"/>
      <c r="L477" s="19"/>
    </row>
    <row r="478" spans="6:12" s="17" customFormat="1" x14ac:dyDescent="0.25">
      <c r="F478" s="19"/>
      <c r="G478" s="19"/>
      <c r="H478" s="19"/>
      <c r="I478" s="19"/>
      <c r="J478" s="19"/>
      <c r="K478" s="19"/>
      <c r="L478" s="19"/>
    </row>
    <row r="479" spans="6:12" s="17" customFormat="1" x14ac:dyDescent="0.25">
      <c r="F479" s="19"/>
      <c r="G479" s="19"/>
      <c r="H479" s="19"/>
      <c r="I479" s="19"/>
      <c r="J479" s="19"/>
      <c r="K479" s="19"/>
      <c r="L479" s="19"/>
    </row>
    <row r="480" spans="6:12" s="17" customFormat="1" x14ac:dyDescent="0.25">
      <c r="F480" s="19"/>
      <c r="G480" s="19"/>
      <c r="H480" s="19"/>
      <c r="I480" s="19"/>
      <c r="J480" s="19"/>
      <c r="K480" s="19"/>
      <c r="L480" s="19"/>
    </row>
    <row r="481" spans="6:12" s="17" customFormat="1" x14ac:dyDescent="0.25">
      <c r="F481" s="19"/>
      <c r="G481" s="19"/>
      <c r="H481" s="19"/>
      <c r="I481" s="19"/>
      <c r="J481" s="19"/>
      <c r="K481" s="19"/>
      <c r="L481" s="19"/>
    </row>
    <row r="482" spans="6:12" s="17" customFormat="1" x14ac:dyDescent="0.25">
      <c r="F482" s="19"/>
      <c r="G482" s="19"/>
      <c r="H482" s="19"/>
      <c r="I482" s="19"/>
      <c r="J482" s="19"/>
      <c r="K482" s="19"/>
      <c r="L482" s="19"/>
    </row>
    <row r="483" spans="6:12" s="17" customFormat="1" x14ac:dyDescent="0.25">
      <c r="F483" s="19"/>
      <c r="G483" s="19"/>
      <c r="H483" s="19"/>
      <c r="I483" s="19"/>
      <c r="J483" s="19"/>
      <c r="K483" s="19"/>
      <c r="L483" s="19"/>
    </row>
    <row r="484" spans="6:12" s="17" customFormat="1" x14ac:dyDescent="0.25">
      <c r="F484" s="19"/>
      <c r="G484" s="19"/>
      <c r="H484" s="19"/>
      <c r="I484" s="19"/>
      <c r="J484" s="19"/>
      <c r="K484" s="19"/>
      <c r="L484" s="19"/>
    </row>
    <row r="485" spans="6:12" s="17" customFormat="1" x14ac:dyDescent="0.25">
      <c r="F485" s="19"/>
      <c r="G485" s="19"/>
      <c r="H485" s="19"/>
      <c r="I485" s="19"/>
      <c r="J485" s="19"/>
      <c r="K485" s="19"/>
      <c r="L485" s="19"/>
    </row>
    <row r="486" spans="6:12" s="17" customFormat="1" x14ac:dyDescent="0.25">
      <c r="F486" s="19"/>
      <c r="G486" s="19"/>
      <c r="H486" s="19"/>
      <c r="I486" s="19"/>
      <c r="J486" s="19"/>
      <c r="K486" s="19"/>
      <c r="L486" s="19"/>
    </row>
    <row r="487" spans="6:12" s="17" customFormat="1" x14ac:dyDescent="0.25">
      <c r="F487" s="19"/>
      <c r="G487" s="19"/>
      <c r="H487" s="19"/>
      <c r="I487" s="19"/>
      <c r="J487" s="19"/>
      <c r="K487" s="19"/>
      <c r="L487" s="19"/>
    </row>
    <row r="488" spans="6:12" s="17" customFormat="1" x14ac:dyDescent="0.25">
      <c r="F488" s="19"/>
      <c r="G488" s="19"/>
      <c r="H488" s="19"/>
      <c r="I488" s="19"/>
      <c r="J488" s="19"/>
      <c r="K488" s="19"/>
      <c r="L488" s="19"/>
    </row>
    <row r="489" spans="6:12" s="17" customFormat="1" x14ac:dyDescent="0.25">
      <c r="F489" s="19"/>
      <c r="G489" s="19"/>
      <c r="H489" s="19"/>
      <c r="I489" s="19"/>
      <c r="J489" s="19"/>
      <c r="K489" s="19"/>
      <c r="L489" s="19"/>
    </row>
    <row r="490" spans="6:12" s="17" customFormat="1" x14ac:dyDescent="0.25">
      <c r="F490" s="19"/>
      <c r="G490" s="19"/>
      <c r="H490" s="19"/>
      <c r="I490" s="19"/>
      <c r="J490" s="19"/>
      <c r="K490" s="19"/>
      <c r="L490" s="19"/>
    </row>
    <row r="491" spans="6:12" s="17" customFormat="1" x14ac:dyDescent="0.25">
      <c r="F491" s="19"/>
      <c r="G491" s="19"/>
      <c r="H491" s="19"/>
      <c r="I491" s="19"/>
      <c r="J491" s="19"/>
      <c r="K491" s="19"/>
      <c r="L491" s="19"/>
    </row>
    <row r="492" spans="6:12" s="17" customFormat="1" x14ac:dyDescent="0.25">
      <c r="F492" s="19"/>
      <c r="G492" s="19"/>
      <c r="H492" s="19"/>
      <c r="I492" s="19"/>
      <c r="J492" s="19"/>
      <c r="K492" s="19"/>
      <c r="L492" s="19"/>
    </row>
    <row r="493" spans="6:12" s="17" customFormat="1" x14ac:dyDescent="0.25">
      <c r="F493" s="19"/>
      <c r="G493" s="19"/>
      <c r="H493" s="19"/>
      <c r="I493" s="19"/>
      <c r="J493" s="19"/>
      <c r="K493" s="19"/>
      <c r="L493" s="19"/>
    </row>
    <row r="494" spans="6:12" s="17" customFormat="1" x14ac:dyDescent="0.25">
      <c r="F494" s="19"/>
      <c r="G494" s="19"/>
      <c r="H494" s="19"/>
      <c r="I494" s="19"/>
      <c r="J494" s="19"/>
      <c r="K494" s="19"/>
      <c r="L494" s="19"/>
    </row>
    <row r="495" spans="6:12" s="17" customFormat="1" x14ac:dyDescent="0.25">
      <c r="F495" s="19"/>
      <c r="G495" s="19"/>
      <c r="H495" s="19"/>
      <c r="I495" s="19"/>
      <c r="J495" s="19"/>
      <c r="K495" s="19"/>
      <c r="L495" s="19"/>
    </row>
    <row r="496" spans="6:12" s="17" customFormat="1" x14ac:dyDescent="0.25">
      <c r="F496" s="19"/>
      <c r="G496" s="19"/>
      <c r="H496" s="19"/>
      <c r="I496" s="19"/>
      <c r="J496" s="19"/>
      <c r="K496" s="19"/>
      <c r="L496" s="19"/>
    </row>
    <row r="497" spans="6:12" s="17" customFormat="1" x14ac:dyDescent="0.25">
      <c r="F497" s="19"/>
      <c r="G497" s="19"/>
      <c r="H497" s="19"/>
      <c r="I497" s="19"/>
      <c r="J497" s="19"/>
      <c r="K497" s="19"/>
      <c r="L497" s="19"/>
    </row>
    <row r="498" spans="6:12" s="17" customFormat="1" x14ac:dyDescent="0.25">
      <c r="F498" s="19"/>
      <c r="G498" s="19"/>
      <c r="H498" s="19"/>
      <c r="I498" s="19"/>
      <c r="J498" s="19"/>
      <c r="K498" s="19"/>
      <c r="L498" s="19"/>
    </row>
    <row r="499" spans="6:12" s="17" customFormat="1" x14ac:dyDescent="0.25">
      <c r="F499" s="19"/>
      <c r="G499" s="19"/>
      <c r="H499" s="19"/>
      <c r="I499" s="19"/>
      <c r="J499" s="19"/>
      <c r="K499" s="19"/>
      <c r="L499" s="19"/>
    </row>
    <row r="500" spans="6:12" s="17" customFormat="1" x14ac:dyDescent="0.25">
      <c r="F500" s="19"/>
      <c r="G500" s="19"/>
      <c r="H500" s="19"/>
      <c r="I500" s="19"/>
      <c r="J500" s="19"/>
      <c r="K500" s="19"/>
      <c r="L500" s="19"/>
    </row>
    <row r="501" spans="6:12" s="17" customFormat="1" x14ac:dyDescent="0.25">
      <c r="F501" s="19"/>
      <c r="G501" s="19"/>
      <c r="H501" s="19"/>
      <c r="I501" s="19"/>
      <c r="J501" s="19"/>
      <c r="K501" s="19"/>
      <c r="L501" s="19"/>
    </row>
    <row r="502" spans="6:12" s="17" customFormat="1" x14ac:dyDescent="0.25">
      <c r="F502" s="19"/>
      <c r="G502" s="19"/>
      <c r="H502" s="19"/>
      <c r="I502" s="19"/>
      <c r="J502" s="19"/>
      <c r="K502" s="19"/>
      <c r="L502" s="19"/>
    </row>
    <row r="503" spans="6:12" s="17" customFormat="1" x14ac:dyDescent="0.25">
      <c r="F503" s="19"/>
      <c r="G503" s="19"/>
      <c r="H503" s="19"/>
      <c r="I503" s="19"/>
      <c r="J503" s="19"/>
      <c r="K503" s="19"/>
      <c r="L503" s="19"/>
    </row>
    <row r="504" spans="6:12" s="17" customFormat="1" x14ac:dyDescent="0.25">
      <c r="F504" s="19"/>
      <c r="G504" s="19"/>
      <c r="H504" s="19"/>
      <c r="I504" s="19"/>
      <c r="J504" s="19"/>
      <c r="K504" s="19"/>
      <c r="L504" s="19"/>
    </row>
    <row r="505" spans="6:12" s="17" customFormat="1" x14ac:dyDescent="0.25">
      <c r="F505" s="19"/>
      <c r="G505" s="19"/>
      <c r="H505" s="19"/>
      <c r="I505" s="19"/>
      <c r="J505" s="19"/>
      <c r="K505" s="19"/>
      <c r="L505" s="19"/>
    </row>
    <row r="506" spans="6:12" s="17" customFormat="1" x14ac:dyDescent="0.25">
      <c r="F506" s="19"/>
      <c r="G506" s="19"/>
      <c r="H506" s="19"/>
      <c r="I506" s="19"/>
      <c r="J506" s="19"/>
      <c r="K506" s="19"/>
      <c r="L506" s="19"/>
    </row>
    <row r="507" spans="6:12" s="17" customFormat="1" x14ac:dyDescent="0.25">
      <c r="F507" s="19"/>
      <c r="G507" s="19"/>
      <c r="H507" s="19"/>
      <c r="I507" s="19"/>
      <c r="J507" s="19"/>
      <c r="K507" s="19"/>
      <c r="L507" s="19"/>
    </row>
    <row r="508" spans="6:12" s="17" customFormat="1" x14ac:dyDescent="0.25">
      <c r="F508" s="19"/>
      <c r="G508" s="19"/>
      <c r="H508" s="19"/>
      <c r="I508" s="19"/>
      <c r="J508" s="19"/>
      <c r="K508" s="19"/>
      <c r="L508" s="19"/>
    </row>
    <row r="509" spans="6:12" s="17" customFormat="1" x14ac:dyDescent="0.25">
      <c r="F509" s="19"/>
      <c r="G509" s="19"/>
      <c r="H509" s="19"/>
      <c r="I509" s="19"/>
      <c r="J509" s="19"/>
      <c r="K509" s="19"/>
      <c r="L509" s="19"/>
    </row>
    <row r="510" spans="6:12" s="17" customFormat="1" x14ac:dyDescent="0.25">
      <c r="F510" s="19"/>
      <c r="G510" s="19"/>
      <c r="H510" s="19"/>
      <c r="I510" s="19"/>
      <c r="J510" s="19"/>
      <c r="K510" s="19"/>
      <c r="L510" s="19"/>
    </row>
    <row r="511" spans="6:12" s="17" customFormat="1" x14ac:dyDescent="0.25">
      <c r="F511" s="19"/>
      <c r="G511" s="19"/>
      <c r="H511" s="19"/>
      <c r="I511" s="19"/>
      <c r="J511" s="19"/>
      <c r="K511" s="19"/>
      <c r="L511" s="19"/>
    </row>
    <row r="512" spans="6:12" s="17" customFormat="1" x14ac:dyDescent="0.25">
      <c r="F512" s="19"/>
      <c r="G512" s="19"/>
      <c r="H512" s="19"/>
      <c r="I512" s="19"/>
      <c r="J512" s="19"/>
      <c r="K512" s="19"/>
      <c r="L512" s="19"/>
    </row>
    <row r="513" spans="6:12" s="17" customFormat="1" x14ac:dyDescent="0.25">
      <c r="F513" s="19"/>
      <c r="G513" s="19"/>
      <c r="H513" s="19"/>
      <c r="I513" s="19"/>
      <c r="J513" s="19"/>
      <c r="K513" s="19"/>
      <c r="L513" s="19"/>
    </row>
    <row r="514" spans="6:12" s="17" customFormat="1" x14ac:dyDescent="0.25">
      <c r="F514" s="19"/>
      <c r="G514" s="19"/>
      <c r="H514" s="19"/>
      <c r="I514" s="19"/>
      <c r="J514" s="19"/>
      <c r="K514" s="19"/>
      <c r="L514" s="19"/>
    </row>
    <row r="515" spans="6:12" s="17" customFormat="1" x14ac:dyDescent="0.25">
      <c r="F515" s="19"/>
      <c r="G515" s="19"/>
      <c r="H515" s="19"/>
      <c r="I515" s="19"/>
      <c r="J515" s="19"/>
      <c r="K515" s="19"/>
      <c r="L515" s="19"/>
    </row>
    <row r="516" spans="6:12" s="17" customFormat="1" x14ac:dyDescent="0.25">
      <c r="F516" s="19"/>
      <c r="G516" s="19"/>
      <c r="H516" s="19"/>
      <c r="I516" s="19"/>
      <c r="J516" s="19"/>
      <c r="K516" s="19"/>
      <c r="L516" s="19"/>
    </row>
    <row r="517" spans="6:12" s="17" customFormat="1" x14ac:dyDescent="0.25">
      <c r="F517" s="19"/>
      <c r="G517" s="19"/>
      <c r="H517" s="19"/>
      <c r="I517" s="19"/>
      <c r="J517" s="19"/>
      <c r="K517" s="19"/>
      <c r="L517" s="19"/>
    </row>
    <row r="518" spans="6:12" s="17" customFormat="1" x14ac:dyDescent="0.25">
      <c r="F518" s="19"/>
      <c r="G518" s="19"/>
      <c r="H518" s="19"/>
      <c r="I518" s="19"/>
      <c r="J518" s="19"/>
      <c r="K518" s="19"/>
      <c r="L518" s="19"/>
    </row>
    <row r="519" spans="6:12" s="17" customFormat="1" x14ac:dyDescent="0.25">
      <c r="F519" s="19"/>
      <c r="G519" s="19"/>
      <c r="H519" s="19"/>
      <c r="I519" s="19"/>
      <c r="J519" s="19"/>
      <c r="K519" s="19"/>
      <c r="L519" s="19"/>
    </row>
    <row r="520" spans="6:12" s="17" customFormat="1" x14ac:dyDescent="0.25">
      <c r="F520" s="19"/>
      <c r="G520" s="19"/>
      <c r="H520" s="19"/>
      <c r="I520" s="19"/>
      <c r="J520" s="19"/>
      <c r="K520" s="19"/>
      <c r="L520" s="19"/>
    </row>
    <row r="521" spans="6:12" s="17" customFormat="1" x14ac:dyDescent="0.25">
      <c r="F521" s="19"/>
      <c r="G521" s="19"/>
      <c r="H521" s="19"/>
      <c r="I521" s="19"/>
      <c r="J521" s="19"/>
      <c r="K521" s="19"/>
      <c r="L521" s="19"/>
    </row>
    <row r="522" spans="6:12" s="17" customFormat="1" x14ac:dyDescent="0.25">
      <c r="F522" s="19"/>
      <c r="G522" s="19"/>
      <c r="H522" s="19"/>
      <c r="I522" s="19"/>
      <c r="J522" s="19"/>
      <c r="K522" s="19"/>
      <c r="L522" s="19"/>
    </row>
    <row r="523" spans="6:12" s="17" customFormat="1" x14ac:dyDescent="0.25">
      <c r="F523" s="19"/>
      <c r="G523" s="19"/>
      <c r="H523" s="19"/>
      <c r="I523" s="19"/>
      <c r="J523" s="19"/>
      <c r="K523" s="19"/>
      <c r="L523" s="19"/>
    </row>
    <row r="524" spans="6:12" s="17" customFormat="1" x14ac:dyDescent="0.25">
      <c r="F524" s="19"/>
      <c r="G524" s="19"/>
      <c r="H524" s="19"/>
      <c r="I524" s="19"/>
      <c r="J524" s="19"/>
      <c r="K524" s="19"/>
      <c r="L524" s="19"/>
    </row>
    <row r="525" spans="6:12" s="17" customFormat="1" x14ac:dyDescent="0.25">
      <c r="F525" s="19"/>
      <c r="G525" s="19"/>
      <c r="H525" s="19"/>
      <c r="I525" s="19"/>
      <c r="J525" s="19"/>
      <c r="K525" s="19"/>
      <c r="L525" s="19"/>
    </row>
    <row r="526" spans="6:12" s="17" customFormat="1" x14ac:dyDescent="0.25">
      <c r="F526" s="19"/>
      <c r="G526" s="19"/>
      <c r="H526" s="19"/>
      <c r="I526" s="19"/>
      <c r="J526" s="19"/>
      <c r="K526" s="19"/>
      <c r="L526" s="19"/>
    </row>
    <row r="527" spans="6:12" s="17" customFormat="1" x14ac:dyDescent="0.25">
      <c r="F527" s="19"/>
      <c r="G527" s="19"/>
      <c r="H527" s="19"/>
      <c r="I527" s="19"/>
      <c r="J527" s="19"/>
      <c r="K527" s="19"/>
      <c r="L527" s="19"/>
    </row>
    <row r="528" spans="6:12" s="17" customFormat="1" x14ac:dyDescent="0.25">
      <c r="F528" s="19"/>
      <c r="G528" s="19"/>
      <c r="H528" s="19"/>
      <c r="I528" s="19"/>
      <c r="J528" s="19"/>
      <c r="K528" s="19"/>
      <c r="L528" s="19"/>
    </row>
    <row r="529" spans="6:12" s="17" customFormat="1" x14ac:dyDescent="0.25">
      <c r="F529" s="19"/>
      <c r="G529" s="19"/>
      <c r="H529" s="19"/>
      <c r="I529" s="19"/>
      <c r="J529" s="19"/>
      <c r="K529" s="19"/>
      <c r="L529" s="19"/>
    </row>
    <row r="530" spans="6:12" s="17" customFormat="1" x14ac:dyDescent="0.25">
      <c r="F530" s="19"/>
      <c r="G530" s="19"/>
      <c r="H530" s="19"/>
      <c r="I530" s="19"/>
      <c r="J530" s="19"/>
      <c r="K530" s="19"/>
      <c r="L530" s="19"/>
    </row>
    <row r="531" spans="6:12" s="17" customFormat="1" x14ac:dyDescent="0.25">
      <c r="F531" s="19"/>
      <c r="G531" s="19"/>
      <c r="H531" s="19"/>
      <c r="I531" s="19"/>
      <c r="J531" s="19"/>
      <c r="K531" s="19"/>
      <c r="L531" s="19"/>
    </row>
    <row r="532" spans="6:12" s="17" customFormat="1" x14ac:dyDescent="0.25">
      <c r="F532" s="19"/>
      <c r="G532" s="19"/>
      <c r="H532" s="19"/>
      <c r="I532" s="19"/>
      <c r="J532" s="19"/>
      <c r="K532" s="19"/>
      <c r="L532" s="19"/>
    </row>
    <row r="533" spans="6:12" s="17" customFormat="1" x14ac:dyDescent="0.25">
      <c r="F533" s="19"/>
      <c r="G533" s="19"/>
      <c r="H533" s="19"/>
      <c r="I533" s="19"/>
      <c r="J533" s="19"/>
      <c r="K533" s="19"/>
      <c r="L533" s="19"/>
    </row>
    <row r="534" spans="6:12" s="17" customFormat="1" x14ac:dyDescent="0.25">
      <c r="F534" s="19"/>
      <c r="G534" s="19"/>
      <c r="H534" s="19"/>
      <c r="I534" s="19"/>
      <c r="J534" s="19"/>
      <c r="K534" s="19"/>
      <c r="L534" s="19"/>
    </row>
    <row r="535" spans="6:12" s="17" customFormat="1" x14ac:dyDescent="0.25">
      <c r="F535" s="19"/>
      <c r="G535" s="19"/>
      <c r="H535" s="19"/>
      <c r="I535" s="19"/>
      <c r="J535" s="19"/>
      <c r="K535" s="19"/>
      <c r="L535" s="19"/>
    </row>
    <row r="536" spans="6:12" s="17" customFormat="1" x14ac:dyDescent="0.25">
      <c r="F536" s="19"/>
      <c r="G536" s="19"/>
      <c r="H536" s="19"/>
      <c r="I536" s="19"/>
      <c r="J536" s="19"/>
      <c r="K536" s="19"/>
      <c r="L536" s="19"/>
    </row>
    <row r="537" spans="6:12" s="17" customFormat="1" x14ac:dyDescent="0.25">
      <c r="F537" s="19"/>
      <c r="G537" s="19"/>
      <c r="H537" s="19"/>
      <c r="I537" s="19"/>
      <c r="J537" s="19"/>
      <c r="K537" s="19"/>
      <c r="L537" s="19"/>
    </row>
    <row r="538" spans="6:12" s="17" customFormat="1" x14ac:dyDescent="0.25">
      <c r="F538" s="19"/>
      <c r="G538" s="19"/>
      <c r="H538" s="19"/>
      <c r="I538" s="19"/>
      <c r="J538" s="19"/>
      <c r="K538" s="19"/>
      <c r="L538" s="19"/>
    </row>
    <row r="539" spans="6:12" s="17" customFormat="1" x14ac:dyDescent="0.25">
      <c r="F539" s="19"/>
      <c r="G539" s="19"/>
      <c r="H539" s="19"/>
      <c r="I539" s="19"/>
      <c r="J539" s="19"/>
      <c r="K539" s="19"/>
      <c r="L539" s="19"/>
    </row>
    <row r="540" spans="6:12" s="17" customFormat="1" x14ac:dyDescent="0.25">
      <c r="F540" s="19"/>
      <c r="G540" s="19"/>
      <c r="H540" s="19"/>
      <c r="I540" s="19"/>
      <c r="J540" s="19"/>
      <c r="K540" s="19"/>
      <c r="L540" s="19"/>
    </row>
    <row r="541" spans="6:12" s="17" customFormat="1" x14ac:dyDescent="0.25">
      <c r="F541" s="19"/>
      <c r="G541" s="19"/>
      <c r="H541" s="19"/>
      <c r="I541" s="19"/>
      <c r="J541" s="19"/>
      <c r="K541" s="19"/>
      <c r="L541" s="19"/>
    </row>
    <row r="542" spans="6:12" s="17" customFormat="1" x14ac:dyDescent="0.25">
      <c r="F542" s="19"/>
      <c r="G542" s="19"/>
      <c r="H542" s="19"/>
      <c r="I542" s="19"/>
      <c r="J542" s="19"/>
      <c r="K542" s="19"/>
      <c r="L542" s="19"/>
    </row>
    <row r="543" spans="6:12" s="17" customFormat="1" x14ac:dyDescent="0.25">
      <c r="F543" s="19"/>
      <c r="G543" s="19"/>
      <c r="H543" s="19"/>
      <c r="I543" s="19"/>
      <c r="J543" s="19"/>
      <c r="K543" s="19"/>
      <c r="L543" s="19"/>
    </row>
    <row r="544" spans="6:12" s="17" customFormat="1" x14ac:dyDescent="0.25">
      <c r="F544" s="19"/>
      <c r="G544" s="19"/>
      <c r="H544" s="19"/>
      <c r="I544" s="19"/>
      <c r="J544" s="19"/>
      <c r="K544" s="19"/>
      <c r="L544" s="19"/>
    </row>
    <row r="545" spans="6:12" s="17" customFormat="1" x14ac:dyDescent="0.25">
      <c r="F545" s="19"/>
      <c r="G545" s="19"/>
      <c r="H545" s="19"/>
      <c r="I545" s="19"/>
      <c r="J545" s="19"/>
      <c r="K545" s="19"/>
      <c r="L545" s="19"/>
    </row>
    <row r="546" spans="6:12" s="17" customFormat="1" x14ac:dyDescent="0.25">
      <c r="F546" s="19"/>
      <c r="G546" s="19"/>
      <c r="H546" s="19"/>
      <c r="I546" s="19"/>
      <c r="J546" s="19"/>
      <c r="K546" s="19"/>
      <c r="L546" s="19"/>
    </row>
    <row r="547" spans="6:12" s="17" customFormat="1" x14ac:dyDescent="0.25">
      <c r="F547" s="19"/>
      <c r="G547" s="19"/>
      <c r="H547" s="19"/>
      <c r="I547" s="19"/>
      <c r="J547" s="19"/>
      <c r="K547" s="19"/>
      <c r="L547" s="19"/>
    </row>
    <row r="548" spans="6:12" s="17" customFormat="1" x14ac:dyDescent="0.25">
      <c r="F548" s="19"/>
      <c r="G548" s="19"/>
      <c r="H548" s="19"/>
      <c r="I548" s="19"/>
      <c r="J548" s="19"/>
      <c r="K548" s="19"/>
      <c r="L548" s="19"/>
    </row>
    <row r="549" spans="6:12" s="17" customFormat="1" x14ac:dyDescent="0.25">
      <c r="F549" s="19"/>
      <c r="G549" s="19"/>
      <c r="H549" s="19"/>
      <c r="I549" s="19"/>
      <c r="J549" s="19"/>
      <c r="K549" s="19"/>
      <c r="L549" s="19"/>
    </row>
    <row r="550" spans="6:12" s="17" customFormat="1" x14ac:dyDescent="0.25">
      <c r="F550" s="19"/>
      <c r="G550" s="19"/>
      <c r="H550" s="19"/>
      <c r="I550" s="19"/>
      <c r="J550" s="19"/>
      <c r="K550" s="19"/>
      <c r="L550" s="19"/>
    </row>
    <row r="551" spans="6:12" s="17" customFormat="1" x14ac:dyDescent="0.25">
      <c r="F551" s="19"/>
      <c r="G551" s="19"/>
      <c r="H551" s="19"/>
      <c r="I551" s="19"/>
      <c r="J551" s="19"/>
      <c r="K551" s="19"/>
      <c r="L551" s="19"/>
    </row>
    <row r="552" spans="6:12" s="17" customFormat="1" x14ac:dyDescent="0.25">
      <c r="F552" s="19"/>
      <c r="G552" s="19"/>
      <c r="H552" s="19"/>
      <c r="I552" s="19"/>
      <c r="J552" s="19"/>
      <c r="K552" s="19"/>
      <c r="L552" s="19"/>
    </row>
    <row r="553" spans="6:12" s="17" customFormat="1" x14ac:dyDescent="0.25">
      <c r="F553" s="19"/>
      <c r="G553" s="19"/>
      <c r="H553" s="19"/>
      <c r="I553" s="19"/>
      <c r="J553" s="19"/>
      <c r="K553" s="19"/>
      <c r="L553" s="19"/>
    </row>
    <row r="554" spans="6:12" s="17" customFormat="1" x14ac:dyDescent="0.25">
      <c r="F554" s="19"/>
      <c r="G554" s="19"/>
      <c r="H554" s="19"/>
      <c r="I554" s="19"/>
      <c r="J554" s="19"/>
      <c r="K554" s="19"/>
      <c r="L554" s="19"/>
    </row>
    <row r="555" spans="6:12" s="17" customFormat="1" x14ac:dyDescent="0.25">
      <c r="F555" s="19"/>
      <c r="G555" s="19"/>
      <c r="H555" s="19"/>
      <c r="I555" s="19"/>
      <c r="J555" s="19"/>
      <c r="K555" s="19"/>
      <c r="L555" s="19"/>
    </row>
    <row r="556" spans="6:12" s="17" customFormat="1" x14ac:dyDescent="0.25">
      <c r="F556" s="19"/>
      <c r="G556" s="19"/>
      <c r="H556" s="19"/>
      <c r="I556" s="19"/>
      <c r="J556" s="19"/>
      <c r="K556" s="19"/>
      <c r="L556" s="19"/>
    </row>
    <row r="557" spans="6:12" s="17" customFormat="1" x14ac:dyDescent="0.25">
      <c r="F557" s="19"/>
      <c r="G557" s="19"/>
      <c r="H557" s="19"/>
      <c r="I557" s="19"/>
      <c r="J557" s="19"/>
      <c r="K557" s="19"/>
      <c r="L557" s="19"/>
    </row>
    <row r="558" spans="6:12" s="17" customFormat="1" x14ac:dyDescent="0.25">
      <c r="F558" s="19"/>
      <c r="G558" s="19"/>
      <c r="H558" s="19"/>
      <c r="I558" s="19"/>
      <c r="J558" s="19"/>
      <c r="K558" s="19"/>
      <c r="L558" s="19"/>
    </row>
    <row r="559" spans="6:12" s="17" customFormat="1" x14ac:dyDescent="0.25">
      <c r="F559" s="19"/>
      <c r="G559" s="19"/>
      <c r="H559" s="19"/>
      <c r="I559" s="19"/>
      <c r="J559" s="19"/>
      <c r="K559" s="19"/>
      <c r="L559" s="19"/>
    </row>
    <row r="560" spans="6:12" s="17" customFormat="1" x14ac:dyDescent="0.25">
      <c r="F560" s="19"/>
      <c r="G560" s="19"/>
      <c r="H560" s="19"/>
      <c r="I560" s="19"/>
      <c r="J560" s="19"/>
      <c r="K560" s="19"/>
      <c r="L560" s="19"/>
    </row>
    <row r="561" spans="6:12" s="17" customFormat="1" x14ac:dyDescent="0.25">
      <c r="F561" s="19"/>
      <c r="G561" s="19"/>
      <c r="H561" s="19"/>
      <c r="I561" s="19"/>
      <c r="J561" s="19"/>
      <c r="K561" s="19"/>
      <c r="L561" s="19"/>
    </row>
    <row r="562" spans="6:12" s="17" customFormat="1" x14ac:dyDescent="0.25">
      <c r="F562" s="19"/>
      <c r="G562" s="19"/>
      <c r="H562" s="19"/>
      <c r="I562" s="19"/>
      <c r="J562" s="19"/>
      <c r="K562" s="19"/>
      <c r="L562" s="19"/>
    </row>
    <row r="563" spans="6:12" s="17" customFormat="1" x14ac:dyDescent="0.25">
      <c r="F563" s="19"/>
      <c r="G563" s="19"/>
      <c r="H563" s="19"/>
      <c r="I563" s="19"/>
      <c r="J563" s="19"/>
      <c r="K563" s="19"/>
      <c r="L563" s="19"/>
    </row>
    <row r="564" spans="6:12" s="17" customFormat="1" x14ac:dyDescent="0.25">
      <c r="F564" s="19"/>
      <c r="G564" s="19"/>
      <c r="H564" s="19"/>
      <c r="I564" s="19"/>
      <c r="J564" s="19"/>
      <c r="K564" s="19"/>
      <c r="L564" s="19"/>
    </row>
    <row r="565" spans="6:12" s="17" customFormat="1" x14ac:dyDescent="0.25">
      <c r="F565" s="19"/>
      <c r="G565" s="19"/>
      <c r="H565" s="19"/>
      <c r="I565" s="19"/>
      <c r="J565" s="19"/>
      <c r="K565" s="19"/>
      <c r="L565" s="19"/>
    </row>
    <row r="566" spans="6:12" s="17" customFormat="1" x14ac:dyDescent="0.25">
      <c r="F566" s="19"/>
      <c r="G566" s="19"/>
      <c r="H566" s="19"/>
      <c r="I566" s="19"/>
      <c r="J566" s="19"/>
      <c r="K566" s="19"/>
      <c r="L566" s="19"/>
    </row>
    <row r="567" spans="6:12" s="17" customFormat="1" x14ac:dyDescent="0.25">
      <c r="F567" s="19"/>
      <c r="G567" s="19"/>
      <c r="H567" s="19"/>
      <c r="I567" s="19"/>
      <c r="J567" s="19"/>
      <c r="K567" s="19"/>
      <c r="L567" s="19"/>
    </row>
    <row r="568" spans="6:12" s="17" customFormat="1" x14ac:dyDescent="0.25">
      <c r="F568" s="19"/>
      <c r="G568" s="19"/>
      <c r="H568" s="19"/>
      <c r="I568" s="19"/>
      <c r="J568" s="19"/>
      <c r="K568" s="19"/>
      <c r="L568" s="19"/>
    </row>
    <row r="569" spans="6:12" s="17" customFormat="1" x14ac:dyDescent="0.25">
      <c r="F569" s="19"/>
      <c r="G569" s="19"/>
      <c r="H569" s="19"/>
      <c r="I569" s="19"/>
      <c r="J569" s="19"/>
      <c r="K569" s="19"/>
      <c r="L569" s="19"/>
    </row>
    <row r="570" spans="6:12" s="17" customFormat="1" x14ac:dyDescent="0.25">
      <c r="F570" s="19"/>
      <c r="G570" s="19"/>
      <c r="H570" s="19"/>
      <c r="I570" s="19"/>
      <c r="J570" s="19"/>
      <c r="K570" s="19"/>
      <c r="L570" s="19"/>
    </row>
    <row r="571" spans="6:12" s="17" customFormat="1" x14ac:dyDescent="0.25">
      <c r="F571" s="19"/>
      <c r="G571" s="19"/>
      <c r="H571" s="19"/>
      <c r="I571" s="19"/>
      <c r="J571" s="19"/>
      <c r="K571" s="19"/>
      <c r="L571" s="19"/>
    </row>
    <row r="572" spans="6:12" s="17" customFormat="1" x14ac:dyDescent="0.25">
      <c r="F572" s="19"/>
      <c r="G572" s="19"/>
      <c r="H572" s="19"/>
      <c r="I572" s="19"/>
      <c r="J572" s="19"/>
      <c r="K572" s="19"/>
      <c r="L572" s="19"/>
    </row>
    <row r="573" spans="6:12" s="17" customFormat="1" x14ac:dyDescent="0.25">
      <c r="F573" s="19"/>
      <c r="G573" s="19"/>
      <c r="H573" s="19"/>
      <c r="I573" s="19"/>
      <c r="J573" s="19"/>
      <c r="K573" s="19"/>
      <c r="L573" s="19"/>
    </row>
    <row r="574" spans="6:12" s="17" customFormat="1" x14ac:dyDescent="0.25">
      <c r="F574" s="19"/>
      <c r="G574" s="19"/>
      <c r="H574" s="19"/>
      <c r="I574" s="19"/>
      <c r="J574" s="19"/>
      <c r="K574" s="19"/>
      <c r="L574" s="19"/>
    </row>
    <row r="575" spans="6:12" s="17" customFormat="1" x14ac:dyDescent="0.25">
      <c r="F575" s="19"/>
      <c r="G575" s="19"/>
      <c r="H575" s="19"/>
      <c r="I575" s="19"/>
      <c r="J575" s="19"/>
      <c r="K575" s="19"/>
      <c r="L575" s="19"/>
    </row>
    <row r="576" spans="6:12" s="17" customFormat="1" x14ac:dyDescent="0.25">
      <c r="F576" s="19"/>
      <c r="G576" s="19"/>
      <c r="H576" s="19"/>
      <c r="I576" s="19"/>
      <c r="J576" s="19"/>
      <c r="K576" s="19"/>
      <c r="L576" s="19"/>
    </row>
    <row r="577" spans="6:12" s="17" customFormat="1" x14ac:dyDescent="0.25">
      <c r="F577" s="19"/>
      <c r="G577" s="19"/>
      <c r="H577" s="19"/>
      <c r="I577" s="19"/>
      <c r="J577" s="19"/>
      <c r="K577" s="19"/>
      <c r="L577" s="19"/>
    </row>
    <row r="578" spans="6:12" s="17" customFormat="1" x14ac:dyDescent="0.25">
      <c r="F578" s="19"/>
      <c r="G578" s="19"/>
      <c r="H578" s="19"/>
      <c r="I578" s="19"/>
      <c r="J578" s="19"/>
      <c r="K578" s="19"/>
      <c r="L578" s="19"/>
    </row>
    <row r="579" spans="6:12" s="17" customFormat="1" x14ac:dyDescent="0.25">
      <c r="F579" s="19"/>
      <c r="G579" s="19"/>
      <c r="H579" s="19"/>
      <c r="I579" s="19"/>
      <c r="J579" s="19"/>
      <c r="K579" s="19"/>
      <c r="L579" s="19"/>
    </row>
    <row r="580" spans="6:12" s="17" customFormat="1" x14ac:dyDescent="0.25">
      <c r="F580" s="19"/>
      <c r="G580" s="19"/>
      <c r="H580" s="19"/>
      <c r="I580" s="19"/>
      <c r="J580" s="19"/>
      <c r="K580" s="19"/>
      <c r="L580" s="19"/>
    </row>
    <row r="581" spans="6:12" s="17" customFormat="1" x14ac:dyDescent="0.25">
      <c r="F581" s="19"/>
      <c r="G581" s="19"/>
      <c r="H581" s="19"/>
      <c r="I581" s="19"/>
      <c r="J581" s="19"/>
      <c r="K581" s="19"/>
      <c r="L581" s="19"/>
    </row>
    <row r="582" spans="6:12" s="17" customFormat="1" x14ac:dyDescent="0.25">
      <c r="F582" s="19"/>
      <c r="G582" s="19"/>
      <c r="H582" s="19"/>
      <c r="I582" s="19"/>
      <c r="J582" s="19"/>
      <c r="K582" s="19"/>
      <c r="L582" s="19"/>
    </row>
    <row r="583" spans="6:12" s="17" customFormat="1" x14ac:dyDescent="0.25">
      <c r="F583" s="19"/>
      <c r="G583" s="19"/>
      <c r="H583" s="19"/>
      <c r="I583" s="19"/>
      <c r="J583" s="19"/>
      <c r="K583" s="19"/>
      <c r="L583" s="19"/>
    </row>
    <row r="584" spans="6:12" s="17" customFormat="1" x14ac:dyDescent="0.25">
      <c r="F584" s="19"/>
      <c r="G584" s="19"/>
      <c r="H584" s="19"/>
      <c r="I584" s="19"/>
      <c r="J584" s="19"/>
      <c r="K584" s="19"/>
      <c r="L584" s="19"/>
    </row>
    <row r="585" spans="6:12" s="17" customFormat="1" x14ac:dyDescent="0.25">
      <c r="F585" s="19"/>
      <c r="G585" s="19"/>
      <c r="H585" s="19"/>
      <c r="I585" s="19"/>
      <c r="J585" s="19"/>
      <c r="K585" s="19"/>
      <c r="L585" s="19"/>
    </row>
    <row r="586" spans="6:12" s="17" customFormat="1" x14ac:dyDescent="0.25">
      <c r="F586" s="19"/>
      <c r="G586" s="19"/>
      <c r="H586" s="19"/>
      <c r="I586" s="19"/>
      <c r="J586" s="19"/>
      <c r="K586" s="19"/>
      <c r="L586" s="19"/>
    </row>
    <row r="587" spans="6:12" s="17" customFormat="1" x14ac:dyDescent="0.25">
      <c r="F587" s="19"/>
      <c r="G587" s="19"/>
      <c r="H587" s="19"/>
      <c r="I587" s="19"/>
      <c r="J587" s="19"/>
      <c r="K587" s="19"/>
      <c r="L587" s="19"/>
    </row>
    <row r="588" spans="6:12" s="17" customFormat="1" x14ac:dyDescent="0.25">
      <c r="F588" s="19"/>
      <c r="G588" s="19"/>
      <c r="H588" s="19"/>
      <c r="I588" s="19"/>
      <c r="J588" s="19"/>
      <c r="K588" s="19"/>
      <c r="L588" s="19"/>
    </row>
    <row r="589" spans="6:12" s="17" customFormat="1" x14ac:dyDescent="0.25">
      <c r="F589" s="19"/>
      <c r="G589" s="19"/>
      <c r="H589" s="19"/>
      <c r="I589" s="19"/>
      <c r="J589" s="19"/>
      <c r="K589" s="19"/>
      <c r="L589" s="19"/>
    </row>
    <row r="590" spans="6:12" s="17" customFormat="1" x14ac:dyDescent="0.25">
      <c r="F590" s="19"/>
      <c r="G590" s="19"/>
      <c r="H590" s="19"/>
      <c r="I590" s="19"/>
      <c r="J590" s="19"/>
      <c r="K590" s="19"/>
      <c r="L590" s="19"/>
    </row>
    <row r="591" spans="6:12" s="17" customFormat="1" x14ac:dyDescent="0.25">
      <c r="F591" s="19"/>
      <c r="G591" s="19"/>
      <c r="H591" s="19"/>
      <c r="I591" s="19"/>
      <c r="J591" s="19"/>
      <c r="K591" s="19"/>
      <c r="L591" s="19"/>
    </row>
    <row r="592" spans="6:12" s="17" customFormat="1" x14ac:dyDescent="0.25">
      <c r="F592" s="19"/>
      <c r="G592" s="19"/>
      <c r="H592" s="19"/>
      <c r="I592" s="19"/>
      <c r="J592" s="19"/>
      <c r="K592" s="19"/>
      <c r="L592" s="19"/>
    </row>
    <row r="593" spans="6:12" s="17" customFormat="1" x14ac:dyDescent="0.25">
      <c r="F593" s="19"/>
      <c r="G593" s="19"/>
      <c r="H593" s="19"/>
      <c r="I593" s="19"/>
      <c r="J593" s="19"/>
      <c r="K593" s="19"/>
      <c r="L593" s="19"/>
    </row>
    <row r="594" spans="6:12" s="17" customFormat="1" x14ac:dyDescent="0.25">
      <c r="F594" s="19"/>
      <c r="G594" s="19"/>
      <c r="H594" s="19"/>
      <c r="I594" s="19"/>
      <c r="J594" s="19"/>
      <c r="K594" s="19"/>
      <c r="L594" s="19"/>
    </row>
    <row r="595" spans="6:12" s="17" customFormat="1" x14ac:dyDescent="0.25">
      <c r="F595" s="19"/>
      <c r="G595" s="19"/>
      <c r="H595" s="19"/>
      <c r="I595" s="19"/>
      <c r="J595" s="19"/>
      <c r="K595" s="19"/>
      <c r="L595" s="19"/>
    </row>
    <row r="596" spans="6:12" s="17" customFormat="1" x14ac:dyDescent="0.25">
      <c r="F596" s="19"/>
      <c r="G596" s="19"/>
      <c r="H596" s="19"/>
      <c r="I596" s="19"/>
      <c r="J596" s="19"/>
      <c r="K596" s="19"/>
      <c r="L596" s="19"/>
    </row>
    <row r="597" spans="6:12" s="17" customFormat="1" x14ac:dyDescent="0.25">
      <c r="F597" s="19"/>
      <c r="G597" s="19"/>
      <c r="H597" s="19"/>
      <c r="I597" s="19"/>
      <c r="J597" s="19"/>
      <c r="K597" s="19"/>
      <c r="L597" s="19"/>
    </row>
    <row r="598" spans="6:12" s="17" customFormat="1" x14ac:dyDescent="0.25">
      <c r="F598" s="19"/>
      <c r="G598" s="19"/>
      <c r="H598" s="19"/>
      <c r="I598" s="19"/>
      <c r="J598" s="19"/>
      <c r="K598" s="19"/>
      <c r="L598" s="19"/>
    </row>
    <row r="599" spans="6:12" s="17" customFormat="1" x14ac:dyDescent="0.25">
      <c r="F599" s="19"/>
      <c r="G599" s="19"/>
      <c r="H599" s="19"/>
      <c r="I599" s="19"/>
      <c r="J599" s="19"/>
      <c r="K599" s="19"/>
      <c r="L599" s="19"/>
    </row>
    <row r="600" spans="6:12" s="17" customFormat="1" x14ac:dyDescent="0.25">
      <c r="F600" s="19"/>
      <c r="G600" s="19"/>
      <c r="H600" s="19"/>
      <c r="I600" s="19"/>
      <c r="J600" s="19"/>
      <c r="K600" s="19"/>
      <c r="L600" s="19"/>
    </row>
    <row r="601" spans="6:12" s="17" customFormat="1" x14ac:dyDescent="0.25">
      <c r="F601" s="19"/>
      <c r="G601" s="19"/>
      <c r="H601" s="19"/>
      <c r="I601" s="19"/>
      <c r="J601" s="19"/>
      <c r="K601" s="19"/>
      <c r="L601" s="19"/>
    </row>
    <row r="602" spans="6:12" s="17" customFormat="1" x14ac:dyDescent="0.25">
      <c r="F602" s="19"/>
      <c r="G602" s="19"/>
      <c r="H602" s="19"/>
      <c r="I602" s="19"/>
      <c r="J602" s="19"/>
      <c r="K602" s="19"/>
      <c r="L602" s="19"/>
    </row>
    <row r="603" spans="6:12" s="17" customFormat="1" x14ac:dyDescent="0.25">
      <c r="F603" s="19"/>
      <c r="G603" s="19"/>
      <c r="H603" s="19"/>
      <c r="I603" s="19"/>
      <c r="J603" s="19"/>
      <c r="K603" s="19"/>
      <c r="L603" s="19"/>
    </row>
    <row r="604" spans="6:12" s="17" customFormat="1" x14ac:dyDescent="0.25">
      <c r="F604" s="19"/>
      <c r="G604" s="19"/>
      <c r="H604" s="19"/>
      <c r="I604" s="19"/>
      <c r="J604" s="19"/>
      <c r="K604" s="19"/>
      <c r="L604" s="19"/>
    </row>
    <row r="605" spans="6:12" s="17" customFormat="1" x14ac:dyDescent="0.25">
      <c r="F605" s="19"/>
      <c r="G605" s="19"/>
      <c r="H605" s="19"/>
      <c r="I605" s="19"/>
      <c r="J605" s="19"/>
      <c r="K605" s="19"/>
      <c r="L605" s="19"/>
    </row>
    <row r="606" spans="6:12" s="17" customFormat="1" x14ac:dyDescent="0.25">
      <c r="F606" s="19"/>
      <c r="G606" s="19"/>
      <c r="H606" s="19"/>
      <c r="I606" s="19"/>
      <c r="J606" s="19"/>
      <c r="K606" s="19"/>
      <c r="L606" s="19"/>
    </row>
    <row r="607" spans="6:12" s="17" customFormat="1" x14ac:dyDescent="0.25">
      <c r="F607" s="19"/>
      <c r="G607" s="19"/>
      <c r="H607" s="19"/>
      <c r="I607" s="19"/>
      <c r="J607" s="19"/>
      <c r="K607" s="19"/>
      <c r="L607" s="19"/>
    </row>
    <row r="608" spans="6:12" s="17" customFormat="1" x14ac:dyDescent="0.25">
      <c r="F608" s="19"/>
      <c r="G608" s="19"/>
      <c r="H608" s="19"/>
      <c r="I608" s="19"/>
      <c r="J608" s="19"/>
      <c r="K608" s="19"/>
      <c r="L608" s="19"/>
    </row>
    <row r="609" spans="6:12" s="17" customFormat="1" x14ac:dyDescent="0.25">
      <c r="F609" s="19"/>
      <c r="G609" s="19"/>
      <c r="H609" s="19"/>
      <c r="I609" s="19"/>
      <c r="J609" s="19"/>
      <c r="K609" s="19"/>
      <c r="L609" s="19"/>
    </row>
    <row r="610" spans="6:12" s="17" customFormat="1" x14ac:dyDescent="0.25">
      <c r="F610" s="19"/>
      <c r="G610" s="19"/>
      <c r="H610" s="19"/>
      <c r="I610" s="19"/>
      <c r="J610" s="19"/>
      <c r="K610" s="19"/>
      <c r="L610" s="19"/>
    </row>
    <row r="611" spans="6:12" s="17" customFormat="1" x14ac:dyDescent="0.25">
      <c r="F611" s="19"/>
      <c r="G611" s="19"/>
      <c r="H611" s="19"/>
      <c r="I611" s="19"/>
      <c r="J611" s="19"/>
      <c r="K611" s="19"/>
      <c r="L611" s="19"/>
    </row>
    <row r="612" spans="6:12" s="17" customFormat="1" x14ac:dyDescent="0.25">
      <c r="F612" s="19"/>
      <c r="G612" s="19"/>
      <c r="H612" s="19"/>
      <c r="I612" s="19"/>
      <c r="J612" s="19"/>
      <c r="K612" s="19"/>
      <c r="L612" s="19"/>
    </row>
    <row r="613" spans="6:12" s="17" customFormat="1" x14ac:dyDescent="0.25">
      <c r="F613" s="19"/>
      <c r="G613" s="19"/>
      <c r="H613" s="19"/>
      <c r="I613" s="19"/>
      <c r="J613" s="19"/>
      <c r="K613" s="19"/>
      <c r="L613" s="19"/>
    </row>
    <row r="614" spans="6:12" s="17" customFormat="1" x14ac:dyDescent="0.25">
      <c r="F614" s="19"/>
      <c r="G614" s="19"/>
      <c r="H614" s="19"/>
      <c r="I614" s="19"/>
      <c r="J614" s="19"/>
      <c r="K614" s="19"/>
      <c r="L614" s="19"/>
    </row>
    <row r="615" spans="6:12" s="17" customFormat="1" x14ac:dyDescent="0.25">
      <c r="F615" s="19"/>
      <c r="G615" s="19"/>
      <c r="H615" s="19"/>
      <c r="I615" s="19"/>
      <c r="J615" s="19"/>
      <c r="K615" s="19"/>
      <c r="L615" s="19"/>
    </row>
    <row r="616" spans="6:12" s="17" customFormat="1" x14ac:dyDescent="0.25">
      <c r="F616" s="19"/>
      <c r="G616" s="19"/>
      <c r="H616" s="19"/>
      <c r="I616" s="19"/>
      <c r="J616" s="19"/>
      <c r="K616" s="19"/>
      <c r="L616" s="19"/>
    </row>
    <row r="617" spans="6:12" s="17" customFormat="1" x14ac:dyDescent="0.25">
      <c r="F617" s="19"/>
      <c r="G617" s="19"/>
      <c r="H617" s="19"/>
      <c r="I617" s="19"/>
      <c r="J617" s="19"/>
      <c r="K617" s="19"/>
      <c r="L617" s="19"/>
    </row>
    <row r="618" spans="6:12" s="17" customFormat="1" x14ac:dyDescent="0.25">
      <c r="F618" s="19"/>
      <c r="G618" s="19"/>
      <c r="H618" s="19"/>
      <c r="I618" s="19"/>
      <c r="J618" s="19"/>
      <c r="K618" s="19"/>
      <c r="L618" s="19"/>
    </row>
    <row r="619" spans="6:12" s="17" customFormat="1" x14ac:dyDescent="0.25">
      <c r="F619" s="19"/>
      <c r="G619" s="19"/>
      <c r="H619" s="19"/>
      <c r="I619" s="19"/>
      <c r="J619" s="19"/>
      <c r="K619" s="19"/>
      <c r="L619" s="19"/>
    </row>
    <row r="620" spans="6:12" s="17" customFormat="1" x14ac:dyDescent="0.25">
      <c r="F620" s="19"/>
      <c r="G620" s="19"/>
      <c r="H620" s="19"/>
      <c r="I620" s="19"/>
      <c r="J620" s="19"/>
      <c r="K620" s="19"/>
      <c r="L620" s="19"/>
    </row>
    <row r="621" spans="6:12" s="17" customFormat="1" x14ac:dyDescent="0.25">
      <c r="F621" s="19"/>
      <c r="G621" s="19"/>
      <c r="H621" s="19"/>
      <c r="I621" s="19"/>
      <c r="J621" s="19"/>
      <c r="K621" s="19"/>
      <c r="L621" s="19"/>
    </row>
    <row r="622" spans="6:12" s="17" customFormat="1" x14ac:dyDescent="0.25">
      <c r="F622" s="19"/>
      <c r="G622" s="19"/>
      <c r="H622" s="19"/>
      <c r="I622" s="19"/>
      <c r="J622" s="19"/>
      <c r="K622" s="19"/>
      <c r="L622" s="19"/>
    </row>
    <row r="623" spans="6:12" s="17" customFormat="1" x14ac:dyDescent="0.25">
      <c r="F623" s="19"/>
      <c r="G623" s="19"/>
      <c r="H623" s="19"/>
      <c r="I623" s="19"/>
      <c r="J623" s="19"/>
      <c r="K623" s="19"/>
      <c r="L623" s="19"/>
    </row>
    <row r="624" spans="6:12" s="17" customFormat="1" x14ac:dyDescent="0.25">
      <c r="F624" s="19"/>
      <c r="G624" s="19"/>
      <c r="H624" s="19"/>
      <c r="I624" s="19"/>
      <c r="J624" s="19"/>
      <c r="K624" s="19"/>
      <c r="L624" s="19"/>
    </row>
    <row r="625" spans="6:12" s="17" customFormat="1" x14ac:dyDescent="0.25">
      <c r="F625" s="19"/>
      <c r="G625" s="19"/>
      <c r="H625" s="19"/>
      <c r="I625" s="19"/>
      <c r="J625" s="19"/>
      <c r="K625" s="19"/>
      <c r="L625" s="19"/>
    </row>
    <row r="626" spans="6:12" s="17" customFormat="1" x14ac:dyDescent="0.25">
      <c r="F626" s="19"/>
      <c r="G626" s="19"/>
      <c r="H626" s="19"/>
      <c r="I626" s="19"/>
      <c r="J626" s="19"/>
      <c r="K626" s="19"/>
      <c r="L626" s="19"/>
    </row>
    <row r="627" spans="6:12" s="17" customFormat="1" x14ac:dyDescent="0.25">
      <c r="F627" s="19"/>
      <c r="G627" s="19"/>
      <c r="H627" s="19"/>
      <c r="I627" s="19"/>
      <c r="J627" s="19"/>
      <c r="K627" s="19"/>
      <c r="L627" s="19"/>
    </row>
    <row r="628" spans="6:12" s="17" customFormat="1" x14ac:dyDescent="0.25">
      <c r="F628" s="19"/>
      <c r="G628" s="19"/>
      <c r="H628" s="19"/>
      <c r="I628" s="19"/>
      <c r="J628" s="19"/>
      <c r="K628" s="19"/>
      <c r="L628" s="19"/>
    </row>
    <row r="629" spans="6:12" s="17" customFormat="1" x14ac:dyDescent="0.25">
      <c r="F629" s="19"/>
      <c r="G629" s="19"/>
      <c r="H629" s="19"/>
      <c r="I629" s="19"/>
      <c r="J629" s="19"/>
      <c r="K629" s="19"/>
      <c r="L629" s="19"/>
    </row>
    <row r="630" spans="6:12" s="17" customFormat="1" x14ac:dyDescent="0.25">
      <c r="F630" s="19"/>
      <c r="G630" s="19"/>
      <c r="H630" s="19"/>
      <c r="I630" s="19"/>
      <c r="J630" s="19"/>
      <c r="K630" s="19"/>
      <c r="L630" s="19"/>
    </row>
    <row r="631" spans="6:12" s="17" customFormat="1" x14ac:dyDescent="0.25">
      <c r="F631" s="19"/>
      <c r="G631" s="19"/>
      <c r="H631" s="19"/>
      <c r="I631" s="19"/>
      <c r="J631" s="19"/>
      <c r="K631" s="19"/>
      <c r="L631" s="19"/>
    </row>
    <row r="632" spans="6:12" s="17" customFormat="1" x14ac:dyDescent="0.25">
      <c r="F632" s="19"/>
      <c r="G632" s="19"/>
      <c r="H632" s="19"/>
      <c r="I632" s="19"/>
      <c r="J632" s="19"/>
      <c r="K632" s="19"/>
      <c r="L632" s="19"/>
    </row>
    <row r="633" spans="6:12" s="17" customFormat="1" x14ac:dyDescent="0.25">
      <c r="F633" s="19"/>
      <c r="G633" s="19"/>
      <c r="H633" s="19"/>
      <c r="I633" s="19"/>
      <c r="J633" s="19"/>
      <c r="K633" s="19"/>
      <c r="L633" s="19"/>
    </row>
    <row r="634" spans="6:12" s="17" customFormat="1" x14ac:dyDescent="0.25">
      <c r="F634" s="19"/>
      <c r="G634" s="19"/>
      <c r="H634" s="19"/>
      <c r="I634" s="19"/>
      <c r="J634" s="19"/>
      <c r="K634" s="19"/>
      <c r="L634" s="19"/>
    </row>
    <row r="635" spans="6:12" s="17" customFormat="1" x14ac:dyDescent="0.25">
      <c r="F635" s="19"/>
      <c r="G635" s="19"/>
      <c r="H635" s="19"/>
      <c r="I635" s="19"/>
      <c r="J635" s="19"/>
      <c r="K635" s="19"/>
      <c r="L635" s="19"/>
    </row>
    <row r="636" spans="6:12" s="17" customFormat="1" x14ac:dyDescent="0.25">
      <c r="F636" s="19"/>
      <c r="G636" s="19"/>
      <c r="H636" s="19"/>
      <c r="I636" s="19"/>
      <c r="J636" s="19"/>
      <c r="K636" s="19"/>
      <c r="L636" s="19"/>
    </row>
    <row r="637" spans="6:12" s="17" customFormat="1" x14ac:dyDescent="0.25">
      <c r="F637" s="19"/>
      <c r="G637" s="19"/>
      <c r="H637" s="19"/>
      <c r="I637" s="19"/>
      <c r="J637" s="19"/>
      <c r="K637" s="19"/>
      <c r="L637" s="19"/>
    </row>
    <row r="638" spans="6:12" s="17" customFormat="1" x14ac:dyDescent="0.25">
      <c r="F638" s="19"/>
      <c r="G638" s="19"/>
      <c r="H638" s="19"/>
      <c r="I638" s="19"/>
      <c r="J638" s="19"/>
      <c r="K638" s="19"/>
      <c r="L638" s="19"/>
    </row>
    <row r="639" spans="6:12" s="17" customFormat="1" x14ac:dyDescent="0.25">
      <c r="F639" s="19"/>
      <c r="G639" s="19"/>
      <c r="H639" s="19"/>
      <c r="I639" s="19"/>
      <c r="J639" s="19"/>
      <c r="K639" s="19"/>
      <c r="L639" s="19"/>
    </row>
    <row r="640" spans="6:12" s="17" customFormat="1" x14ac:dyDescent="0.25">
      <c r="F640" s="19"/>
      <c r="G640" s="19"/>
      <c r="H640" s="19"/>
      <c r="I640" s="19"/>
      <c r="J640" s="19"/>
      <c r="K640" s="19"/>
      <c r="L640" s="19"/>
    </row>
    <row r="641" spans="6:12" s="17" customFormat="1" x14ac:dyDescent="0.25">
      <c r="F641" s="19"/>
      <c r="G641" s="19"/>
      <c r="H641" s="19"/>
      <c r="I641" s="19"/>
      <c r="J641" s="19"/>
      <c r="K641" s="19"/>
      <c r="L641" s="19"/>
    </row>
    <row r="642" spans="6:12" s="17" customFormat="1" x14ac:dyDescent="0.25">
      <c r="F642" s="19"/>
      <c r="G642" s="19"/>
      <c r="H642" s="19"/>
      <c r="I642" s="19"/>
      <c r="J642" s="19"/>
      <c r="K642" s="19"/>
      <c r="L642" s="19"/>
    </row>
    <row r="643" spans="6:12" s="17" customFormat="1" x14ac:dyDescent="0.25">
      <c r="F643" s="19"/>
      <c r="G643" s="19"/>
      <c r="H643" s="19"/>
      <c r="I643" s="19"/>
      <c r="J643" s="19"/>
      <c r="K643" s="19"/>
      <c r="L643" s="19"/>
    </row>
    <row r="644" spans="6:12" s="17" customFormat="1" x14ac:dyDescent="0.25">
      <c r="F644" s="19"/>
      <c r="G644" s="19"/>
      <c r="H644" s="19"/>
      <c r="I644" s="19"/>
      <c r="J644" s="19"/>
      <c r="K644" s="19"/>
      <c r="L644" s="19"/>
    </row>
    <row r="645" spans="6:12" s="17" customFormat="1" x14ac:dyDescent="0.25">
      <c r="F645" s="19"/>
      <c r="G645" s="19"/>
      <c r="H645" s="19"/>
      <c r="I645" s="19"/>
      <c r="J645" s="19"/>
      <c r="K645" s="19"/>
      <c r="L645" s="19"/>
    </row>
    <row r="646" spans="6:12" s="17" customFormat="1" x14ac:dyDescent="0.25">
      <c r="F646" s="19"/>
      <c r="G646" s="19"/>
      <c r="H646" s="19"/>
      <c r="I646" s="19"/>
      <c r="J646" s="19"/>
      <c r="K646" s="19"/>
      <c r="L646" s="19"/>
    </row>
    <row r="647" spans="6:12" s="17" customFormat="1" x14ac:dyDescent="0.25">
      <c r="F647" s="19"/>
      <c r="G647" s="19"/>
      <c r="H647" s="19"/>
      <c r="I647" s="19"/>
      <c r="J647" s="19"/>
      <c r="K647" s="19"/>
      <c r="L647" s="19"/>
    </row>
    <row r="648" spans="6:12" s="17" customFormat="1" x14ac:dyDescent="0.25">
      <c r="F648" s="19"/>
      <c r="G648" s="19"/>
      <c r="H648" s="19"/>
      <c r="I648" s="19"/>
      <c r="J648" s="19"/>
      <c r="K648" s="19"/>
      <c r="L648" s="19"/>
    </row>
    <row r="649" spans="6:12" s="17" customFormat="1" x14ac:dyDescent="0.25">
      <c r="F649" s="19"/>
      <c r="G649" s="19"/>
      <c r="H649" s="19"/>
      <c r="I649" s="19"/>
      <c r="J649" s="19"/>
      <c r="K649" s="19"/>
      <c r="L649" s="19"/>
    </row>
    <row r="650" spans="6:12" s="17" customFormat="1" x14ac:dyDescent="0.25">
      <c r="F650" s="19"/>
      <c r="G650" s="19"/>
      <c r="H650" s="19"/>
      <c r="I650" s="19"/>
      <c r="J650" s="19"/>
      <c r="K650" s="19"/>
      <c r="L650" s="19"/>
    </row>
    <row r="651" spans="6:12" s="17" customFormat="1" x14ac:dyDescent="0.25">
      <c r="F651" s="19"/>
      <c r="G651" s="19"/>
      <c r="H651" s="19"/>
      <c r="I651" s="19"/>
      <c r="J651" s="19"/>
      <c r="K651" s="19"/>
      <c r="L651" s="19"/>
    </row>
    <row r="652" spans="6:12" s="17" customFormat="1" x14ac:dyDescent="0.25">
      <c r="F652" s="19"/>
      <c r="G652" s="19"/>
      <c r="H652" s="19"/>
      <c r="I652" s="19"/>
      <c r="J652" s="19"/>
      <c r="K652" s="19"/>
      <c r="L652" s="19"/>
    </row>
    <row r="653" spans="6:12" s="17" customFormat="1" x14ac:dyDescent="0.25">
      <c r="F653" s="19"/>
      <c r="G653" s="19"/>
      <c r="H653" s="19"/>
      <c r="I653" s="19"/>
      <c r="J653" s="19"/>
      <c r="K653" s="19"/>
      <c r="L653" s="19"/>
    </row>
    <row r="654" spans="6:12" s="17" customFormat="1" x14ac:dyDescent="0.25">
      <c r="F654" s="19"/>
      <c r="G654" s="19"/>
      <c r="H654" s="19"/>
      <c r="I654" s="19"/>
      <c r="J654" s="19"/>
      <c r="K654" s="19"/>
      <c r="L654" s="19"/>
    </row>
    <row r="655" spans="6:12" s="17" customFormat="1" x14ac:dyDescent="0.25">
      <c r="F655" s="19"/>
      <c r="G655" s="19"/>
      <c r="H655" s="19"/>
      <c r="I655" s="19"/>
      <c r="J655" s="19"/>
      <c r="K655" s="19"/>
      <c r="L655" s="19"/>
    </row>
    <row r="656" spans="6:12" s="17" customFormat="1" x14ac:dyDescent="0.25">
      <c r="F656" s="19"/>
      <c r="G656" s="19"/>
      <c r="H656" s="19"/>
      <c r="I656" s="19"/>
      <c r="J656" s="19"/>
      <c r="K656" s="19"/>
      <c r="L656" s="19"/>
    </row>
    <row r="657" spans="6:12" s="17" customFormat="1" x14ac:dyDescent="0.25">
      <c r="F657" s="19"/>
      <c r="G657" s="19"/>
      <c r="H657" s="19"/>
      <c r="I657" s="19"/>
      <c r="J657" s="19"/>
      <c r="K657" s="19"/>
      <c r="L657" s="19"/>
    </row>
    <row r="658" spans="6:12" s="17" customFormat="1" x14ac:dyDescent="0.25">
      <c r="F658" s="19"/>
      <c r="G658" s="19"/>
      <c r="H658" s="19"/>
      <c r="I658" s="19"/>
      <c r="J658" s="19"/>
      <c r="K658" s="19"/>
      <c r="L658" s="19"/>
    </row>
    <row r="659" spans="6:12" s="17" customFormat="1" x14ac:dyDescent="0.25">
      <c r="F659" s="19"/>
      <c r="G659" s="19"/>
      <c r="H659" s="19"/>
      <c r="I659" s="19"/>
      <c r="J659" s="19"/>
      <c r="K659" s="19"/>
      <c r="L659" s="19"/>
    </row>
    <row r="660" spans="6:12" s="17" customFormat="1" x14ac:dyDescent="0.25">
      <c r="F660" s="19"/>
      <c r="G660" s="19"/>
      <c r="H660" s="19"/>
      <c r="I660" s="19"/>
      <c r="J660" s="19"/>
      <c r="K660" s="19"/>
      <c r="L660" s="19"/>
    </row>
    <row r="661" spans="6:12" s="17" customFormat="1" x14ac:dyDescent="0.25">
      <c r="F661" s="19"/>
      <c r="G661" s="19"/>
      <c r="H661" s="19"/>
      <c r="I661" s="19"/>
      <c r="J661" s="19"/>
      <c r="K661" s="19"/>
      <c r="L661" s="19"/>
    </row>
    <row r="662" spans="6:12" s="17" customFormat="1" x14ac:dyDescent="0.25">
      <c r="F662" s="19"/>
      <c r="G662" s="19"/>
      <c r="H662" s="19"/>
      <c r="I662" s="19"/>
      <c r="J662" s="19"/>
      <c r="K662" s="19"/>
      <c r="L662" s="19"/>
    </row>
    <row r="663" spans="6:12" s="17" customFormat="1" x14ac:dyDescent="0.25">
      <c r="F663" s="19"/>
      <c r="G663" s="19"/>
      <c r="H663" s="19"/>
      <c r="I663" s="19"/>
      <c r="J663" s="19"/>
      <c r="K663" s="19"/>
      <c r="L663" s="19"/>
    </row>
    <row r="664" spans="6:12" s="17" customFormat="1" x14ac:dyDescent="0.25">
      <c r="F664" s="19"/>
      <c r="G664" s="19"/>
      <c r="H664" s="19"/>
      <c r="I664" s="19"/>
      <c r="J664" s="19"/>
      <c r="K664" s="19"/>
      <c r="L664" s="19"/>
    </row>
    <row r="665" spans="6:12" s="17" customFormat="1" x14ac:dyDescent="0.25">
      <c r="F665" s="19"/>
      <c r="G665" s="19"/>
      <c r="H665" s="19"/>
      <c r="I665" s="19"/>
      <c r="J665" s="19"/>
      <c r="K665" s="19"/>
      <c r="L665" s="19"/>
    </row>
    <row r="666" spans="6:12" s="17" customFormat="1" x14ac:dyDescent="0.25">
      <c r="F666" s="19"/>
      <c r="G666" s="19"/>
      <c r="H666" s="19"/>
      <c r="I666" s="19"/>
      <c r="J666" s="19"/>
      <c r="K666" s="19"/>
      <c r="L666" s="19"/>
    </row>
    <row r="667" spans="6:12" s="17" customFormat="1" x14ac:dyDescent="0.25">
      <c r="F667" s="19"/>
      <c r="G667" s="19"/>
      <c r="H667" s="19"/>
      <c r="I667" s="19"/>
      <c r="J667" s="19"/>
      <c r="K667" s="19"/>
      <c r="L667" s="19"/>
    </row>
    <row r="668" spans="6:12" s="17" customFormat="1" x14ac:dyDescent="0.25">
      <c r="F668" s="19"/>
      <c r="G668" s="19"/>
      <c r="H668" s="19"/>
      <c r="I668" s="19"/>
      <c r="J668" s="19"/>
      <c r="K668" s="19"/>
      <c r="L668" s="19"/>
    </row>
    <row r="669" spans="6:12" s="17" customFormat="1" x14ac:dyDescent="0.25">
      <c r="F669" s="19"/>
      <c r="G669" s="19"/>
      <c r="H669" s="19"/>
      <c r="I669" s="19"/>
      <c r="J669" s="19"/>
      <c r="K669" s="19"/>
      <c r="L669" s="19"/>
    </row>
    <row r="670" spans="6:12" s="17" customFormat="1" x14ac:dyDescent="0.25">
      <c r="F670" s="19"/>
      <c r="G670" s="19"/>
      <c r="H670" s="19"/>
      <c r="I670" s="19"/>
      <c r="J670" s="19"/>
      <c r="K670" s="19"/>
      <c r="L670" s="19"/>
    </row>
    <row r="671" spans="6:12" s="17" customFormat="1" x14ac:dyDescent="0.25">
      <c r="F671" s="19"/>
      <c r="G671" s="19"/>
      <c r="H671" s="19"/>
      <c r="I671" s="19"/>
      <c r="J671" s="19"/>
      <c r="K671" s="19"/>
      <c r="L671" s="19"/>
    </row>
    <row r="672" spans="6:12" s="17" customFormat="1" x14ac:dyDescent="0.25">
      <c r="F672" s="19"/>
      <c r="G672" s="19"/>
      <c r="H672" s="19"/>
      <c r="I672" s="19"/>
      <c r="J672" s="19"/>
      <c r="K672" s="19"/>
      <c r="L672" s="19"/>
    </row>
    <row r="673" spans="6:12" s="17" customFormat="1" x14ac:dyDescent="0.25">
      <c r="F673" s="19"/>
      <c r="G673" s="19"/>
      <c r="H673" s="19"/>
      <c r="I673" s="19"/>
      <c r="J673" s="19"/>
      <c r="K673" s="19"/>
      <c r="L673" s="19"/>
    </row>
    <row r="674" spans="6:12" s="17" customFormat="1" x14ac:dyDescent="0.25">
      <c r="F674" s="19"/>
      <c r="G674" s="19"/>
      <c r="H674" s="19"/>
      <c r="I674" s="19"/>
      <c r="J674" s="19"/>
      <c r="K674" s="19"/>
      <c r="L674" s="19"/>
    </row>
    <row r="675" spans="6:12" s="17" customFormat="1" x14ac:dyDescent="0.25">
      <c r="F675" s="19"/>
      <c r="G675" s="19"/>
      <c r="H675" s="19"/>
      <c r="I675" s="19"/>
      <c r="J675" s="19"/>
      <c r="K675" s="19"/>
      <c r="L675" s="19"/>
    </row>
    <row r="676" spans="6:12" s="17" customFormat="1" x14ac:dyDescent="0.25">
      <c r="F676" s="19"/>
      <c r="G676" s="19"/>
      <c r="H676" s="19"/>
      <c r="I676" s="19"/>
      <c r="J676" s="19"/>
      <c r="K676" s="19"/>
      <c r="L676" s="19"/>
    </row>
    <row r="677" spans="6:12" s="17" customFormat="1" x14ac:dyDescent="0.25">
      <c r="F677" s="19"/>
      <c r="G677" s="19"/>
      <c r="H677" s="19"/>
      <c r="I677" s="19"/>
      <c r="J677" s="19"/>
      <c r="K677" s="19"/>
      <c r="L677" s="19"/>
    </row>
    <row r="678" spans="6:12" s="17" customFormat="1" x14ac:dyDescent="0.25">
      <c r="F678" s="19"/>
      <c r="G678" s="19"/>
      <c r="H678" s="19"/>
      <c r="I678" s="19"/>
      <c r="J678" s="19"/>
      <c r="K678" s="19"/>
      <c r="L678" s="19"/>
    </row>
    <row r="679" spans="6:12" s="17" customFormat="1" x14ac:dyDescent="0.25">
      <c r="F679" s="19"/>
      <c r="G679" s="19"/>
      <c r="H679" s="19"/>
      <c r="I679" s="19"/>
      <c r="J679" s="19"/>
      <c r="K679" s="19"/>
      <c r="L679" s="19"/>
    </row>
    <row r="680" spans="6:12" s="17" customFormat="1" x14ac:dyDescent="0.25">
      <c r="F680" s="19"/>
      <c r="G680" s="19"/>
      <c r="H680" s="19"/>
      <c r="I680" s="19"/>
      <c r="J680" s="19"/>
      <c r="K680" s="19"/>
      <c r="L680" s="19"/>
    </row>
    <row r="681" spans="6:12" s="17" customFormat="1" x14ac:dyDescent="0.25">
      <c r="F681" s="19"/>
      <c r="G681" s="19"/>
      <c r="H681" s="19"/>
      <c r="I681" s="19"/>
      <c r="J681" s="19"/>
      <c r="K681" s="19"/>
      <c r="L681" s="19"/>
    </row>
    <row r="682" spans="6:12" s="17" customFormat="1" x14ac:dyDescent="0.25">
      <c r="F682" s="19"/>
      <c r="G682" s="19"/>
      <c r="H682" s="19"/>
      <c r="I682" s="19"/>
      <c r="J682" s="19"/>
      <c r="K682" s="19"/>
      <c r="L682" s="19"/>
    </row>
    <row r="683" spans="6:12" s="17" customFormat="1" x14ac:dyDescent="0.25">
      <c r="F683" s="19"/>
      <c r="G683" s="19"/>
      <c r="H683" s="19"/>
      <c r="I683" s="19"/>
      <c r="J683" s="19"/>
      <c r="K683" s="19"/>
      <c r="L683" s="19"/>
    </row>
    <row r="684" spans="6:12" s="17" customFormat="1" x14ac:dyDescent="0.25">
      <c r="F684" s="19"/>
      <c r="G684" s="19"/>
      <c r="H684" s="19"/>
      <c r="I684" s="19"/>
      <c r="J684" s="19"/>
      <c r="K684" s="19"/>
      <c r="L684" s="19"/>
    </row>
    <row r="685" spans="6:12" s="17" customFormat="1" x14ac:dyDescent="0.25">
      <c r="F685" s="19"/>
      <c r="G685" s="19"/>
      <c r="H685" s="19"/>
      <c r="I685" s="19"/>
      <c r="J685" s="19"/>
      <c r="K685" s="19"/>
      <c r="L685" s="19"/>
    </row>
    <row r="686" spans="6:12" s="17" customFormat="1" x14ac:dyDescent="0.25">
      <c r="F686" s="19"/>
      <c r="G686" s="19"/>
      <c r="H686" s="19"/>
      <c r="I686" s="19"/>
      <c r="J686" s="19"/>
      <c r="K686" s="19"/>
      <c r="L686" s="19"/>
    </row>
    <row r="687" spans="6:12" s="17" customFormat="1" x14ac:dyDescent="0.25">
      <c r="F687" s="19"/>
      <c r="G687" s="19"/>
      <c r="H687" s="19"/>
      <c r="I687" s="19"/>
      <c r="J687" s="19"/>
      <c r="K687" s="19"/>
      <c r="L687" s="19"/>
    </row>
    <row r="688" spans="6:12" s="17" customFormat="1" x14ac:dyDescent="0.25">
      <c r="F688" s="19"/>
      <c r="G688" s="19"/>
      <c r="H688" s="19"/>
      <c r="I688" s="19"/>
      <c r="J688" s="19"/>
      <c r="K688" s="19"/>
      <c r="L688" s="19"/>
    </row>
    <row r="689" spans="6:12" s="17" customFormat="1" x14ac:dyDescent="0.25">
      <c r="F689" s="19"/>
      <c r="G689" s="19"/>
      <c r="H689" s="19"/>
      <c r="I689" s="19"/>
      <c r="J689" s="19"/>
      <c r="K689" s="19"/>
      <c r="L689" s="19"/>
    </row>
    <row r="690" spans="6:12" s="17" customFormat="1" x14ac:dyDescent="0.25">
      <c r="F690" s="19"/>
      <c r="G690" s="19"/>
      <c r="H690" s="19"/>
      <c r="I690" s="19"/>
      <c r="J690" s="19"/>
      <c r="K690" s="19"/>
      <c r="L690" s="19"/>
    </row>
    <row r="691" spans="6:12" s="17" customFormat="1" x14ac:dyDescent="0.25">
      <c r="F691" s="19"/>
      <c r="G691" s="19"/>
      <c r="H691" s="19"/>
      <c r="I691" s="19"/>
      <c r="J691" s="19"/>
      <c r="K691" s="19"/>
      <c r="L691" s="19"/>
    </row>
    <row r="692" spans="6:12" s="17" customFormat="1" x14ac:dyDescent="0.25">
      <c r="F692" s="19"/>
      <c r="G692" s="19"/>
      <c r="H692" s="19"/>
      <c r="I692" s="19"/>
      <c r="J692" s="19"/>
      <c r="K692" s="19"/>
      <c r="L692" s="19"/>
    </row>
    <row r="693" spans="6:12" s="17" customFormat="1" x14ac:dyDescent="0.25">
      <c r="F693" s="19"/>
      <c r="G693" s="19"/>
      <c r="H693" s="19"/>
      <c r="I693" s="19"/>
      <c r="J693" s="19"/>
      <c r="K693" s="19"/>
      <c r="L693" s="19"/>
    </row>
    <row r="694" spans="6:12" s="17" customFormat="1" x14ac:dyDescent="0.25">
      <c r="F694" s="19"/>
      <c r="G694" s="19"/>
      <c r="H694" s="19"/>
      <c r="I694" s="19"/>
      <c r="J694" s="19"/>
      <c r="K694" s="19"/>
      <c r="L694" s="19"/>
    </row>
    <row r="695" spans="6:12" s="17" customFormat="1" x14ac:dyDescent="0.25">
      <c r="F695" s="19"/>
      <c r="G695" s="19"/>
      <c r="H695" s="19"/>
      <c r="I695" s="19"/>
      <c r="J695" s="19"/>
      <c r="K695" s="19"/>
      <c r="L695" s="19"/>
    </row>
    <row r="696" spans="6:12" s="17" customFormat="1" x14ac:dyDescent="0.25">
      <c r="F696" s="19"/>
      <c r="G696" s="19"/>
      <c r="H696" s="19"/>
      <c r="I696" s="19"/>
      <c r="J696" s="19"/>
      <c r="K696" s="19"/>
      <c r="L696" s="19"/>
    </row>
    <row r="697" spans="6:12" s="17" customFormat="1" x14ac:dyDescent="0.25">
      <c r="F697" s="19"/>
      <c r="G697" s="19"/>
      <c r="H697" s="19"/>
      <c r="I697" s="19"/>
      <c r="J697" s="19"/>
      <c r="K697" s="19"/>
      <c r="L697" s="19"/>
    </row>
    <row r="698" spans="6:12" s="17" customFormat="1" x14ac:dyDescent="0.25">
      <c r="F698" s="19"/>
      <c r="G698" s="19"/>
      <c r="H698" s="19"/>
      <c r="I698" s="19"/>
      <c r="J698" s="19"/>
      <c r="K698" s="19"/>
      <c r="L698" s="19"/>
    </row>
    <row r="699" spans="6:12" s="17" customFormat="1" x14ac:dyDescent="0.25">
      <c r="F699" s="19"/>
      <c r="G699" s="19"/>
      <c r="H699" s="19"/>
      <c r="I699" s="19"/>
      <c r="J699" s="19"/>
      <c r="K699" s="19"/>
      <c r="L699" s="19"/>
    </row>
    <row r="700" spans="6:12" s="17" customFormat="1" x14ac:dyDescent="0.25">
      <c r="F700" s="19"/>
      <c r="G700" s="19"/>
      <c r="H700" s="19"/>
      <c r="I700" s="19"/>
      <c r="J700" s="19"/>
      <c r="K700" s="19"/>
      <c r="L700" s="19"/>
    </row>
    <row r="701" spans="6:12" s="17" customFormat="1" x14ac:dyDescent="0.25">
      <c r="F701" s="19"/>
      <c r="G701" s="19"/>
      <c r="H701" s="19"/>
      <c r="I701" s="19"/>
      <c r="J701" s="19"/>
      <c r="K701" s="19"/>
      <c r="L701" s="19"/>
    </row>
    <row r="702" spans="6:12" s="17" customFormat="1" x14ac:dyDescent="0.25">
      <c r="F702" s="19"/>
      <c r="G702" s="19"/>
      <c r="H702" s="19"/>
      <c r="I702" s="19"/>
      <c r="J702" s="19"/>
      <c r="K702" s="19"/>
      <c r="L702" s="19"/>
    </row>
    <row r="703" spans="6:12" s="17" customFormat="1" x14ac:dyDescent="0.25">
      <c r="F703" s="19"/>
      <c r="G703" s="19"/>
      <c r="H703" s="19"/>
      <c r="I703" s="19"/>
      <c r="J703" s="19"/>
      <c r="K703" s="19"/>
      <c r="L703" s="19"/>
    </row>
    <row r="704" spans="6:12" s="17" customFormat="1" x14ac:dyDescent="0.25">
      <c r="F704" s="19"/>
      <c r="G704" s="19"/>
      <c r="H704" s="19"/>
      <c r="I704" s="19"/>
      <c r="J704" s="19"/>
      <c r="K704" s="19"/>
      <c r="L704" s="19"/>
    </row>
    <row r="705" spans="6:12" s="17" customFormat="1" x14ac:dyDescent="0.25">
      <c r="F705" s="19"/>
      <c r="G705" s="19"/>
      <c r="H705" s="19"/>
      <c r="I705" s="19"/>
      <c r="J705" s="19"/>
      <c r="K705" s="19"/>
      <c r="L705" s="19"/>
    </row>
    <row r="706" spans="6:12" s="17" customFormat="1" x14ac:dyDescent="0.25">
      <c r="F706" s="19"/>
      <c r="G706" s="19"/>
      <c r="H706" s="19"/>
      <c r="I706" s="19"/>
      <c r="J706" s="19"/>
      <c r="K706" s="19"/>
      <c r="L706" s="19"/>
    </row>
    <row r="707" spans="6:12" s="17" customFormat="1" x14ac:dyDescent="0.25">
      <c r="F707" s="19"/>
      <c r="G707" s="19"/>
      <c r="H707" s="19"/>
      <c r="I707" s="19"/>
      <c r="J707" s="19"/>
      <c r="K707" s="19"/>
      <c r="L707" s="19"/>
    </row>
    <row r="708" spans="6:12" s="17" customFormat="1" x14ac:dyDescent="0.25">
      <c r="F708" s="19"/>
      <c r="G708" s="19"/>
      <c r="H708" s="19"/>
      <c r="I708" s="19"/>
      <c r="J708" s="19"/>
      <c r="K708" s="19"/>
      <c r="L708" s="19"/>
    </row>
    <row r="709" spans="6:12" s="17" customFormat="1" x14ac:dyDescent="0.25">
      <c r="F709" s="19"/>
      <c r="G709" s="19"/>
      <c r="H709" s="19"/>
      <c r="I709" s="19"/>
      <c r="J709" s="19"/>
      <c r="K709" s="19"/>
      <c r="L709" s="19"/>
    </row>
    <row r="710" spans="6:12" s="17" customFormat="1" x14ac:dyDescent="0.25">
      <c r="F710" s="19"/>
      <c r="G710" s="19"/>
      <c r="H710" s="19"/>
      <c r="I710" s="19"/>
      <c r="J710" s="19"/>
      <c r="K710" s="19"/>
      <c r="L710" s="19"/>
    </row>
    <row r="711" spans="6:12" s="17" customFormat="1" x14ac:dyDescent="0.25">
      <c r="F711" s="19"/>
      <c r="G711" s="19"/>
      <c r="H711" s="19"/>
      <c r="I711" s="19"/>
      <c r="J711" s="19"/>
      <c r="K711" s="19"/>
      <c r="L711" s="19"/>
    </row>
    <row r="712" spans="6:12" s="17" customFormat="1" x14ac:dyDescent="0.25">
      <c r="F712" s="19"/>
      <c r="G712" s="19"/>
      <c r="H712" s="19"/>
      <c r="I712" s="19"/>
      <c r="J712" s="19"/>
      <c r="K712" s="19"/>
      <c r="L712" s="19"/>
    </row>
    <row r="713" spans="6:12" s="17" customFormat="1" x14ac:dyDescent="0.25">
      <c r="F713" s="19"/>
      <c r="G713" s="19"/>
      <c r="H713" s="19"/>
      <c r="I713" s="19"/>
      <c r="J713" s="19"/>
      <c r="K713" s="19"/>
      <c r="L713" s="19"/>
    </row>
    <row r="714" spans="6:12" s="17" customFormat="1" x14ac:dyDescent="0.25">
      <c r="F714" s="19"/>
      <c r="G714" s="19"/>
      <c r="H714" s="19"/>
      <c r="I714" s="19"/>
      <c r="J714" s="19"/>
      <c r="K714" s="19"/>
      <c r="L714" s="19"/>
    </row>
    <row r="715" spans="6:12" s="17" customFormat="1" x14ac:dyDescent="0.25">
      <c r="F715" s="19"/>
      <c r="G715" s="19"/>
      <c r="H715" s="19"/>
      <c r="I715" s="19"/>
      <c r="J715" s="19"/>
      <c r="K715" s="19"/>
      <c r="L715" s="19"/>
    </row>
    <row r="716" spans="6:12" s="17" customFormat="1" x14ac:dyDescent="0.25">
      <c r="F716" s="19"/>
      <c r="G716" s="19"/>
      <c r="H716" s="19"/>
      <c r="I716" s="19"/>
      <c r="J716" s="19"/>
      <c r="K716" s="19"/>
      <c r="L716" s="19"/>
    </row>
    <row r="717" spans="6:12" s="17" customFormat="1" x14ac:dyDescent="0.25">
      <c r="F717" s="19"/>
      <c r="G717" s="19"/>
      <c r="H717" s="19"/>
      <c r="I717" s="19"/>
      <c r="J717" s="19"/>
      <c r="K717" s="19"/>
      <c r="L717" s="19"/>
    </row>
    <row r="718" spans="6:12" s="17" customFormat="1" x14ac:dyDescent="0.25">
      <c r="F718" s="19"/>
      <c r="G718" s="19"/>
      <c r="H718" s="19"/>
      <c r="I718" s="19"/>
      <c r="J718" s="19"/>
      <c r="K718" s="19"/>
      <c r="L718" s="19"/>
    </row>
    <row r="719" spans="6:12" s="17" customFormat="1" x14ac:dyDescent="0.25">
      <c r="F719" s="19"/>
      <c r="G719" s="19"/>
      <c r="H719" s="19"/>
      <c r="I719" s="19"/>
      <c r="J719" s="19"/>
      <c r="K719" s="19"/>
      <c r="L719" s="19"/>
    </row>
    <row r="720" spans="6:12" s="17" customFormat="1" x14ac:dyDescent="0.25">
      <c r="F720" s="19"/>
      <c r="G720" s="19"/>
      <c r="H720" s="19"/>
      <c r="I720" s="19"/>
      <c r="J720" s="19"/>
      <c r="K720" s="19"/>
      <c r="L720" s="19"/>
    </row>
    <row r="721" spans="6:12" s="17" customFormat="1" x14ac:dyDescent="0.25">
      <c r="F721" s="19"/>
      <c r="G721" s="19"/>
      <c r="H721" s="19"/>
      <c r="I721" s="19"/>
      <c r="J721" s="19"/>
      <c r="K721" s="19"/>
      <c r="L721" s="19"/>
    </row>
    <row r="722" spans="6:12" s="17" customFormat="1" x14ac:dyDescent="0.25">
      <c r="F722" s="19"/>
      <c r="G722" s="19"/>
      <c r="H722" s="19"/>
      <c r="I722" s="19"/>
      <c r="J722" s="19"/>
      <c r="K722" s="19"/>
      <c r="L722" s="19"/>
    </row>
    <row r="723" spans="6:12" s="17" customFormat="1" x14ac:dyDescent="0.25">
      <c r="F723" s="19"/>
      <c r="G723" s="19"/>
      <c r="H723" s="19"/>
      <c r="I723" s="19"/>
      <c r="J723" s="19"/>
      <c r="K723" s="19"/>
      <c r="L723" s="19"/>
    </row>
    <row r="724" spans="6:12" s="17" customFormat="1" x14ac:dyDescent="0.25">
      <c r="F724" s="19"/>
      <c r="G724" s="19"/>
      <c r="H724" s="19"/>
      <c r="I724" s="19"/>
      <c r="J724" s="19"/>
      <c r="K724" s="19"/>
      <c r="L724" s="19"/>
    </row>
    <row r="725" spans="6:12" s="17" customFormat="1" x14ac:dyDescent="0.25">
      <c r="F725" s="19"/>
      <c r="G725" s="19"/>
      <c r="H725" s="19"/>
      <c r="I725" s="19"/>
      <c r="J725" s="19"/>
      <c r="K725" s="19"/>
      <c r="L725" s="19"/>
    </row>
    <row r="726" spans="6:12" s="17" customFormat="1" x14ac:dyDescent="0.25">
      <c r="F726" s="19"/>
      <c r="G726" s="19"/>
      <c r="H726" s="19"/>
      <c r="I726" s="19"/>
      <c r="J726" s="19"/>
      <c r="K726" s="19"/>
      <c r="L726" s="19"/>
    </row>
    <row r="727" spans="6:12" s="17" customFormat="1" x14ac:dyDescent="0.25">
      <c r="F727" s="19"/>
      <c r="G727" s="19"/>
      <c r="H727" s="19"/>
      <c r="I727" s="19"/>
      <c r="J727" s="19"/>
      <c r="K727" s="19"/>
      <c r="L727" s="19"/>
    </row>
    <row r="728" spans="6:12" s="17" customFormat="1" x14ac:dyDescent="0.25">
      <c r="F728" s="19"/>
      <c r="G728" s="19"/>
      <c r="H728" s="19"/>
      <c r="I728" s="19"/>
      <c r="J728" s="19"/>
      <c r="K728" s="19"/>
      <c r="L728" s="19"/>
    </row>
    <row r="729" spans="6:12" s="17" customFormat="1" x14ac:dyDescent="0.25">
      <c r="F729" s="19"/>
      <c r="G729" s="19"/>
      <c r="H729" s="19"/>
      <c r="I729" s="19"/>
      <c r="J729" s="19"/>
      <c r="K729" s="19"/>
      <c r="L729" s="19"/>
    </row>
    <row r="730" spans="6:12" s="17" customFormat="1" x14ac:dyDescent="0.25">
      <c r="F730" s="19"/>
      <c r="G730" s="19"/>
      <c r="H730" s="19"/>
      <c r="I730" s="19"/>
      <c r="J730" s="19"/>
      <c r="K730" s="19"/>
      <c r="L730" s="19"/>
    </row>
    <row r="731" spans="6:12" s="17" customFormat="1" x14ac:dyDescent="0.25">
      <c r="F731" s="19"/>
      <c r="G731" s="19"/>
      <c r="H731" s="19"/>
      <c r="I731" s="19"/>
      <c r="J731" s="19"/>
      <c r="K731" s="19"/>
      <c r="L731" s="19"/>
    </row>
    <row r="732" spans="6:12" s="17" customFormat="1" x14ac:dyDescent="0.25">
      <c r="F732" s="19"/>
      <c r="G732" s="19"/>
      <c r="H732" s="19"/>
      <c r="I732" s="19"/>
      <c r="J732" s="19"/>
      <c r="K732" s="19"/>
      <c r="L732" s="19"/>
    </row>
    <row r="733" spans="6:12" s="17" customFormat="1" x14ac:dyDescent="0.25">
      <c r="F733" s="19"/>
      <c r="G733" s="19"/>
      <c r="H733" s="19"/>
      <c r="I733" s="19"/>
      <c r="J733" s="19"/>
      <c r="K733" s="19"/>
      <c r="L733" s="19"/>
    </row>
    <row r="734" spans="6:12" s="17" customFormat="1" x14ac:dyDescent="0.25">
      <c r="F734" s="19"/>
      <c r="G734" s="19"/>
      <c r="H734" s="19"/>
      <c r="I734" s="19"/>
      <c r="J734" s="19"/>
      <c r="K734" s="19"/>
      <c r="L734" s="19"/>
    </row>
    <row r="735" spans="6:12" s="17" customFormat="1" x14ac:dyDescent="0.25">
      <c r="F735" s="19"/>
      <c r="G735" s="19"/>
      <c r="H735" s="19"/>
      <c r="I735" s="19"/>
      <c r="J735" s="19"/>
      <c r="K735" s="19"/>
      <c r="L735" s="19"/>
    </row>
    <row r="736" spans="6:12" s="17" customFormat="1" x14ac:dyDescent="0.25">
      <c r="F736" s="19"/>
      <c r="G736" s="19"/>
      <c r="H736" s="19"/>
      <c r="I736" s="19"/>
      <c r="J736" s="19"/>
      <c r="K736" s="19"/>
      <c r="L736" s="19"/>
    </row>
    <row r="737" spans="6:12" s="17" customFormat="1" x14ac:dyDescent="0.25">
      <c r="F737" s="19"/>
      <c r="G737" s="19"/>
      <c r="H737" s="19"/>
      <c r="I737" s="19"/>
      <c r="J737" s="19"/>
      <c r="K737" s="19"/>
      <c r="L737" s="19"/>
    </row>
    <row r="738" spans="6:12" s="17" customFormat="1" x14ac:dyDescent="0.25">
      <c r="F738" s="19"/>
      <c r="G738" s="19"/>
      <c r="H738" s="19"/>
      <c r="I738" s="19"/>
      <c r="J738" s="19"/>
      <c r="K738" s="19"/>
      <c r="L738" s="19"/>
    </row>
    <row r="739" spans="6:12" s="17" customFormat="1" x14ac:dyDescent="0.25">
      <c r="F739" s="19"/>
      <c r="G739" s="19"/>
      <c r="H739" s="19"/>
      <c r="I739" s="19"/>
      <c r="J739" s="19"/>
      <c r="K739" s="19"/>
      <c r="L739" s="19"/>
    </row>
    <row r="740" spans="6:12" s="17" customFormat="1" x14ac:dyDescent="0.25">
      <c r="F740" s="19"/>
      <c r="G740" s="19"/>
      <c r="H740" s="19"/>
      <c r="I740" s="19"/>
      <c r="J740" s="19"/>
      <c r="K740" s="19"/>
      <c r="L740" s="19"/>
    </row>
    <row r="741" spans="6:12" s="17" customFormat="1" x14ac:dyDescent="0.25">
      <c r="F741" s="19"/>
      <c r="G741" s="19"/>
      <c r="H741" s="19"/>
      <c r="I741" s="19"/>
      <c r="J741" s="19"/>
      <c r="K741" s="19"/>
      <c r="L741" s="19"/>
    </row>
    <row r="742" spans="6:12" s="17" customFormat="1" x14ac:dyDescent="0.25">
      <c r="F742" s="19"/>
      <c r="G742" s="19"/>
      <c r="H742" s="19"/>
      <c r="I742" s="19"/>
      <c r="J742" s="19"/>
      <c r="K742" s="19"/>
      <c r="L742" s="19"/>
    </row>
    <row r="743" spans="6:12" s="17" customFormat="1" x14ac:dyDescent="0.25">
      <c r="F743" s="19"/>
      <c r="G743" s="19"/>
      <c r="H743" s="19"/>
      <c r="I743" s="19"/>
      <c r="J743" s="19"/>
      <c r="K743" s="19"/>
      <c r="L743" s="19"/>
    </row>
    <row r="744" spans="6:12" s="17" customFormat="1" x14ac:dyDescent="0.25">
      <c r="F744" s="19"/>
      <c r="G744" s="19"/>
      <c r="H744" s="19"/>
      <c r="I744" s="19"/>
      <c r="J744" s="19"/>
      <c r="K744" s="19"/>
      <c r="L744" s="19"/>
    </row>
    <row r="745" spans="6:12" s="17" customFormat="1" x14ac:dyDescent="0.25">
      <c r="F745" s="19"/>
      <c r="G745" s="19"/>
      <c r="H745" s="19"/>
      <c r="I745" s="19"/>
      <c r="J745" s="19"/>
      <c r="K745" s="19"/>
      <c r="L745" s="19"/>
    </row>
    <row r="746" spans="6:12" s="17" customFormat="1" x14ac:dyDescent="0.25">
      <c r="F746" s="19"/>
      <c r="G746" s="19"/>
      <c r="H746" s="19"/>
      <c r="I746" s="19"/>
      <c r="J746" s="19"/>
      <c r="K746" s="19"/>
      <c r="L746" s="19"/>
    </row>
    <row r="747" spans="6:12" s="17" customFormat="1" x14ac:dyDescent="0.25">
      <c r="F747" s="19"/>
      <c r="G747" s="19"/>
      <c r="H747" s="19"/>
      <c r="I747" s="19"/>
      <c r="J747" s="19"/>
      <c r="K747" s="19"/>
      <c r="L747" s="19"/>
    </row>
    <row r="748" spans="6:12" s="17" customFormat="1" x14ac:dyDescent="0.25">
      <c r="F748" s="19"/>
      <c r="G748" s="19"/>
      <c r="H748" s="19"/>
      <c r="I748" s="19"/>
      <c r="J748" s="19"/>
      <c r="K748" s="19"/>
      <c r="L748" s="19"/>
    </row>
    <row r="749" spans="6:12" s="17" customFormat="1" x14ac:dyDescent="0.25">
      <c r="F749" s="19"/>
      <c r="G749" s="19"/>
      <c r="H749" s="19"/>
      <c r="I749" s="19"/>
      <c r="J749" s="19"/>
      <c r="K749" s="19"/>
      <c r="L749" s="19"/>
    </row>
    <row r="750" spans="6:12" s="17" customFormat="1" x14ac:dyDescent="0.25">
      <c r="F750" s="19"/>
      <c r="G750" s="19"/>
      <c r="H750" s="19"/>
      <c r="I750" s="19"/>
      <c r="J750" s="19"/>
      <c r="K750" s="19"/>
      <c r="L750" s="19"/>
    </row>
    <row r="751" spans="6:12" s="17" customFormat="1" x14ac:dyDescent="0.25">
      <c r="F751" s="19"/>
      <c r="G751" s="19"/>
      <c r="H751" s="19"/>
      <c r="I751" s="19"/>
      <c r="J751" s="19"/>
      <c r="K751" s="19"/>
      <c r="L751" s="19"/>
    </row>
    <row r="752" spans="6:12" s="17" customFormat="1" x14ac:dyDescent="0.25">
      <c r="F752" s="19"/>
      <c r="G752" s="19"/>
      <c r="H752" s="19"/>
      <c r="I752" s="19"/>
      <c r="J752" s="19"/>
      <c r="K752" s="19"/>
      <c r="L752" s="19"/>
    </row>
    <row r="753" spans="6:12" s="17" customFormat="1" x14ac:dyDescent="0.25">
      <c r="F753" s="19"/>
      <c r="G753" s="19"/>
      <c r="H753" s="19"/>
      <c r="I753" s="19"/>
      <c r="J753" s="19"/>
      <c r="K753" s="19"/>
      <c r="L753" s="19"/>
    </row>
    <row r="754" spans="6:12" s="17" customFormat="1" x14ac:dyDescent="0.25">
      <c r="F754" s="19"/>
      <c r="G754" s="19"/>
      <c r="H754" s="19"/>
      <c r="I754" s="19"/>
      <c r="J754" s="19"/>
      <c r="K754" s="19"/>
      <c r="L754" s="19"/>
    </row>
    <row r="755" spans="6:12" s="17" customFormat="1" x14ac:dyDescent="0.25">
      <c r="F755" s="19"/>
      <c r="G755" s="19"/>
      <c r="H755" s="19"/>
      <c r="I755" s="19"/>
      <c r="J755" s="19"/>
      <c r="K755" s="19"/>
      <c r="L755" s="19"/>
    </row>
    <row r="756" spans="6:12" s="17" customFormat="1" x14ac:dyDescent="0.25">
      <c r="F756" s="19"/>
      <c r="G756" s="19"/>
      <c r="H756" s="19"/>
      <c r="I756" s="19"/>
      <c r="J756" s="19"/>
      <c r="K756" s="19"/>
      <c r="L756" s="19"/>
    </row>
    <row r="757" spans="6:12" s="17" customFormat="1" x14ac:dyDescent="0.25">
      <c r="F757" s="19"/>
      <c r="G757" s="19"/>
      <c r="H757" s="19"/>
      <c r="I757" s="19"/>
      <c r="J757" s="19"/>
      <c r="K757" s="19"/>
      <c r="L757" s="19"/>
    </row>
    <row r="758" spans="6:12" s="17" customFormat="1" x14ac:dyDescent="0.25">
      <c r="F758" s="19"/>
      <c r="G758" s="19"/>
      <c r="H758" s="19"/>
      <c r="I758" s="19"/>
      <c r="J758" s="19"/>
      <c r="K758" s="19"/>
      <c r="L758" s="19"/>
    </row>
    <row r="759" spans="6:12" s="17" customFormat="1" x14ac:dyDescent="0.25">
      <c r="F759" s="19"/>
      <c r="G759" s="19"/>
      <c r="H759" s="19"/>
      <c r="I759" s="19"/>
      <c r="J759" s="19"/>
      <c r="K759" s="19"/>
      <c r="L759" s="19"/>
    </row>
    <row r="760" spans="6:12" s="17" customFormat="1" x14ac:dyDescent="0.25">
      <c r="F760" s="19"/>
      <c r="G760" s="19"/>
      <c r="H760" s="19"/>
      <c r="I760" s="19"/>
      <c r="J760" s="19"/>
      <c r="K760" s="19"/>
      <c r="L760" s="19"/>
    </row>
    <row r="761" spans="6:12" s="17" customFormat="1" x14ac:dyDescent="0.25">
      <c r="F761" s="19"/>
      <c r="G761" s="19"/>
      <c r="H761" s="19"/>
      <c r="I761" s="19"/>
      <c r="J761" s="19"/>
      <c r="K761" s="19"/>
      <c r="L761" s="19"/>
    </row>
    <row r="762" spans="6:12" s="17" customFormat="1" x14ac:dyDescent="0.25">
      <c r="F762" s="19"/>
      <c r="G762" s="19"/>
      <c r="H762" s="19"/>
      <c r="I762" s="19"/>
      <c r="J762" s="19"/>
      <c r="K762" s="19"/>
      <c r="L762" s="19"/>
    </row>
    <row r="763" spans="6:12" s="17" customFormat="1" x14ac:dyDescent="0.25">
      <c r="F763" s="19"/>
      <c r="G763" s="19"/>
      <c r="H763" s="19"/>
      <c r="I763" s="19"/>
      <c r="J763" s="19"/>
      <c r="K763" s="19"/>
      <c r="L763" s="19"/>
    </row>
    <row r="764" spans="6:12" s="17" customFormat="1" x14ac:dyDescent="0.25">
      <c r="F764" s="19"/>
      <c r="G764" s="19"/>
      <c r="H764" s="19"/>
      <c r="I764" s="19"/>
      <c r="J764" s="19"/>
      <c r="K764" s="19"/>
      <c r="L764" s="19"/>
    </row>
    <row r="765" spans="6:12" s="17" customFormat="1" x14ac:dyDescent="0.25">
      <c r="F765" s="19"/>
      <c r="G765" s="19"/>
      <c r="H765" s="19"/>
      <c r="I765" s="19"/>
      <c r="J765" s="19"/>
      <c r="K765" s="19"/>
      <c r="L765" s="19"/>
    </row>
    <row r="766" spans="6:12" s="17" customFormat="1" x14ac:dyDescent="0.25">
      <c r="F766" s="19"/>
      <c r="G766" s="19"/>
      <c r="H766" s="19"/>
      <c r="I766" s="19"/>
      <c r="J766" s="19"/>
      <c r="K766" s="19"/>
      <c r="L766" s="19"/>
    </row>
    <row r="767" spans="6:12" s="17" customFormat="1" x14ac:dyDescent="0.25">
      <c r="F767" s="19"/>
      <c r="G767" s="19"/>
      <c r="H767" s="19"/>
      <c r="I767" s="19"/>
      <c r="J767" s="19"/>
      <c r="K767" s="19"/>
      <c r="L767" s="19"/>
    </row>
    <row r="768" spans="6:12" s="17" customFormat="1" x14ac:dyDescent="0.25">
      <c r="F768" s="19"/>
      <c r="G768" s="19"/>
      <c r="H768" s="19"/>
      <c r="I768" s="19"/>
      <c r="J768" s="19"/>
      <c r="K768" s="19"/>
      <c r="L768" s="19"/>
    </row>
    <row r="769" spans="6:12" s="17" customFormat="1" x14ac:dyDescent="0.25">
      <c r="F769" s="19"/>
      <c r="G769" s="19"/>
      <c r="H769" s="19"/>
      <c r="I769" s="19"/>
      <c r="J769" s="19"/>
      <c r="K769" s="19"/>
      <c r="L769" s="19"/>
    </row>
    <row r="770" spans="6:12" s="17" customFormat="1" x14ac:dyDescent="0.25">
      <c r="F770" s="19"/>
      <c r="G770" s="19"/>
      <c r="H770" s="19"/>
      <c r="I770" s="19"/>
      <c r="J770" s="19"/>
      <c r="K770" s="19"/>
      <c r="L770" s="19"/>
    </row>
    <row r="771" spans="6:12" s="17" customFormat="1" x14ac:dyDescent="0.25">
      <c r="F771" s="19"/>
      <c r="G771" s="19"/>
      <c r="H771" s="19"/>
      <c r="I771" s="19"/>
      <c r="J771" s="19"/>
      <c r="K771" s="19"/>
      <c r="L771" s="19"/>
    </row>
    <row r="772" spans="6:12" s="17" customFormat="1" x14ac:dyDescent="0.25">
      <c r="F772" s="19"/>
      <c r="G772" s="19"/>
      <c r="H772" s="19"/>
      <c r="I772" s="19"/>
      <c r="J772" s="19"/>
      <c r="K772" s="19"/>
      <c r="L772" s="19"/>
    </row>
    <row r="773" spans="6:12" s="17" customFormat="1" x14ac:dyDescent="0.25">
      <c r="F773" s="19"/>
      <c r="G773" s="19"/>
      <c r="H773" s="19"/>
      <c r="I773" s="19"/>
      <c r="J773" s="19"/>
      <c r="K773" s="19"/>
      <c r="L773" s="19"/>
    </row>
    <row r="774" spans="6:12" s="17" customFormat="1" x14ac:dyDescent="0.25">
      <c r="F774" s="19"/>
      <c r="G774" s="19"/>
      <c r="H774" s="19"/>
      <c r="I774" s="19"/>
      <c r="J774" s="19"/>
      <c r="K774" s="19"/>
      <c r="L774" s="19"/>
    </row>
    <row r="775" spans="6:12" s="17" customFormat="1" x14ac:dyDescent="0.25">
      <c r="F775" s="19"/>
      <c r="G775" s="19"/>
      <c r="H775" s="19"/>
      <c r="I775" s="19"/>
      <c r="J775" s="19"/>
      <c r="K775" s="19"/>
      <c r="L775" s="19"/>
    </row>
    <row r="776" spans="6:12" s="17" customFormat="1" x14ac:dyDescent="0.25">
      <c r="F776" s="19"/>
      <c r="G776" s="19"/>
      <c r="H776" s="19"/>
      <c r="I776" s="19"/>
      <c r="J776" s="19"/>
      <c r="K776" s="19"/>
      <c r="L776" s="19"/>
    </row>
    <row r="777" spans="6:12" s="17" customFormat="1" x14ac:dyDescent="0.25">
      <c r="F777" s="19"/>
      <c r="G777" s="19"/>
      <c r="H777" s="19"/>
      <c r="I777" s="19"/>
      <c r="J777" s="19"/>
      <c r="K777" s="19"/>
      <c r="L777" s="19"/>
    </row>
    <row r="778" spans="6:12" s="17" customFormat="1" x14ac:dyDescent="0.25">
      <c r="F778" s="19"/>
      <c r="G778" s="19"/>
      <c r="H778" s="19"/>
      <c r="I778" s="19"/>
      <c r="J778" s="19"/>
      <c r="K778" s="19"/>
      <c r="L778" s="19"/>
    </row>
    <row r="779" spans="6:12" s="17" customFormat="1" x14ac:dyDescent="0.25">
      <c r="F779" s="19"/>
      <c r="G779" s="19"/>
      <c r="H779" s="19"/>
      <c r="I779" s="19"/>
      <c r="J779" s="19"/>
      <c r="K779" s="19"/>
      <c r="L779" s="19"/>
    </row>
    <row r="780" spans="6:12" s="17" customFormat="1" x14ac:dyDescent="0.25">
      <c r="F780" s="19"/>
      <c r="G780" s="19"/>
      <c r="H780" s="19"/>
      <c r="I780" s="19"/>
      <c r="J780" s="19"/>
      <c r="K780" s="19"/>
      <c r="L780" s="19"/>
    </row>
    <row r="781" spans="6:12" s="17" customFormat="1" x14ac:dyDescent="0.25">
      <c r="F781" s="19"/>
      <c r="G781" s="19"/>
      <c r="H781" s="19"/>
      <c r="I781" s="19"/>
      <c r="J781" s="19"/>
      <c r="K781" s="19"/>
      <c r="L781" s="19"/>
    </row>
    <row r="782" spans="6:12" s="17" customFormat="1" x14ac:dyDescent="0.25">
      <c r="F782" s="19"/>
      <c r="G782" s="19"/>
      <c r="H782" s="19"/>
      <c r="I782" s="19"/>
      <c r="J782" s="19"/>
      <c r="K782" s="19"/>
      <c r="L782" s="19"/>
    </row>
    <row r="783" spans="6:12" s="17" customFormat="1" x14ac:dyDescent="0.25">
      <c r="F783" s="19"/>
      <c r="G783" s="19"/>
      <c r="H783" s="19"/>
      <c r="I783" s="19"/>
      <c r="J783" s="19"/>
      <c r="K783" s="19"/>
      <c r="L783" s="19"/>
    </row>
    <row r="784" spans="6:12" s="17" customFormat="1" x14ac:dyDescent="0.25">
      <c r="F784" s="19"/>
      <c r="G784" s="19"/>
      <c r="H784" s="19"/>
      <c r="I784" s="19"/>
      <c r="J784" s="19"/>
      <c r="K784" s="19"/>
      <c r="L784" s="19"/>
    </row>
    <row r="785" spans="6:12" s="17" customFormat="1" x14ac:dyDescent="0.25">
      <c r="F785" s="19"/>
      <c r="G785" s="19"/>
      <c r="H785" s="19"/>
      <c r="I785" s="19"/>
      <c r="J785" s="19"/>
      <c r="K785" s="19"/>
      <c r="L785" s="19"/>
    </row>
    <row r="786" spans="6:12" s="17" customFormat="1" x14ac:dyDescent="0.25">
      <c r="F786" s="19"/>
      <c r="G786" s="19"/>
      <c r="H786" s="19"/>
      <c r="I786" s="19"/>
      <c r="J786" s="19"/>
      <c r="K786" s="19"/>
      <c r="L786" s="19"/>
    </row>
    <row r="787" spans="6:12" s="17" customFormat="1" x14ac:dyDescent="0.25">
      <c r="F787" s="19"/>
      <c r="G787" s="19"/>
      <c r="H787" s="19"/>
      <c r="I787" s="19"/>
      <c r="J787" s="19"/>
      <c r="K787" s="19"/>
      <c r="L787" s="19"/>
    </row>
    <row r="788" spans="6:12" s="17" customFormat="1" x14ac:dyDescent="0.25">
      <c r="F788" s="19"/>
      <c r="G788" s="19"/>
      <c r="H788" s="19"/>
      <c r="I788" s="19"/>
      <c r="J788" s="19"/>
      <c r="K788" s="19"/>
      <c r="L788" s="19"/>
    </row>
    <row r="789" spans="6:12" s="17" customFormat="1" x14ac:dyDescent="0.25">
      <c r="F789" s="19"/>
      <c r="G789" s="19"/>
      <c r="H789" s="19"/>
      <c r="I789" s="19"/>
      <c r="J789" s="19"/>
      <c r="K789" s="19"/>
      <c r="L789" s="19"/>
    </row>
    <row r="790" spans="6:12" s="17" customFormat="1" x14ac:dyDescent="0.25">
      <c r="F790" s="19"/>
      <c r="G790" s="19"/>
      <c r="H790" s="19"/>
      <c r="I790" s="19"/>
      <c r="J790" s="19"/>
      <c r="K790" s="19"/>
      <c r="L790" s="19"/>
    </row>
    <row r="791" spans="6:12" s="17" customFormat="1" x14ac:dyDescent="0.25">
      <c r="F791" s="19"/>
      <c r="G791" s="19"/>
      <c r="H791" s="19"/>
      <c r="I791" s="19"/>
      <c r="J791" s="19"/>
      <c r="K791" s="19"/>
      <c r="L791" s="19"/>
    </row>
    <row r="792" spans="6:12" s="17" customFormat="1" x14ac:dyDescent="0.25">
      <c r="F792" s="19"/>
      <c r="G792" s="19"/>
      <c r="H792" s="19"/>
      <c r="I792" s="19"/>
      <c r="J792" s="19"/>
      <c r="K792" s="19"/>
      <c r="L792" s="19"/>
    </row>
    <row r="793" spans="6:12" s="17" customFormat="1" x14ac:dyDescent="0.25">
      <c r="F793" s="19"/>
      <c r="G793" s="19"/>
      <c r="H793" s="19"/>
      <c r="I793" s="19"/>
      <c r="J793" s="19"/>
      <c r="K793" s="19"/>
      <c r="L793" s="19"/>
    </row>
    <row r="794" spans="6:12" s="17" customFormat="1" x14ac:dyDescent="0.25">
      <c r="F794" s="19"/>
      <c r="G794" s="19"/>
      <c r="H794" s="19"/>
      <c r="I794" s="19"/>
      <c r="J794" s="19"/>
      <c r="K794" s="19"/>
      <c r="L794" s="19"/>
    </row>
    <row r="795" spans="6:12" s="17" customFormat="1" x14ac:dyDescent="0.25">
      <c r="F795" s="19"/>
      <c r="G795" s="19"/>
      <c r="H795" s="19"/>
      <c r="I795" s="19"/>
      <c r="J795" s="19"/>
      <c r="K795" s="19"/>
      <c r="L795" s="19"/>
    </row>
    <row r="796" spans="6:12" s="17" customFormat="1" x14ac:dyDescent="0.25">
      <c r="F796" s="19"/>
      <c r="G796" s="19"/>
      <c r="H796" s="19"/>
      <c r="I796" s="19"/>
      <c r="J796" s="19"/>
      <c r="K796" s="19"/>
      <c r="L796" s="19"/>
    </row>
    <row r="797" spans="6:12" s="17" customFormat="1" x14ac:dyDescent="0.25">
      <c r="F797" s="19"/>
      <c r="G797" s="19"/>
      <c r="H797" s="19"/>
      <c r="I797" s="19"/>
      <c r="J797" s="19"/>
      <c r="K797" s="19"/>
      <c r="L797" s="19"/>
    </row>
    <row r="798" spans="6:12" s="17" customFormat="1" x14ac:dyDescent="0.25">
      <c r="F798" s="19"/>
      <c r="G798" s="19"/>
      <c r="H798" s="19"/>
      <c r="I798" s="19"/>
      <c r="J798" s="19"/>
      <c r="K798" s="19"/>
      <c r="L798" s="19"/>
    </row>
    <row r="799" spans="6:12" s="17" customFormat="1" x14ac:dyDescent="0.25">
      <c r="F799" s="19"/>
      <c r="G799" s="19"/>
      <c r="H799" s="19"/>
      <c r="I799" s="19"/>
      <c r="J799" s="19"/>
      <c r="K799" s="19"/>
      <c r="L799" s="19"/>
    </row>
    <row r="800" spans="6:12" s="17" customFormat="1" x14ac:dyDescent="0.25">
      <c r="F800" s="19"/>
      <c r="G800" s="19"/>
      <c r="H800" s="19"/>
      <c r="I800" s="19"/>
      <c r="J800" s="19"/>
      <c r="K800" s="19"/>
      <c r="L800" s="19"/>
    </row>
    <row r="801" spans="6:12" s="17" customFormat="1" x14ac:dyDescent="0.25">
      <c r="F801" s="19"/>
      <c r="G801" s="19"/>
      <c r="H801" s="19"/>
      <c r="I801" s="19"/>
      <c r="J801" s="19"/>
      <c r="K801" s="19"/>
      <c r="L801" s="19"/>
    </row>
    <row r="802" spans="6:12" s="17" customFormat="1" x14ac:dyDescent="0.25">
      <c r="F802" s="19"/>
      <c r="G802" s="19"/>
      <c r="H802" s="19"/>
      <c r="I802" s="19"/>
      <c r="J802" s="19"/>
      <c r="K802" s="19"/>
      <c r="L802" s="19"/>
    </row>
    <row r="803" spans="6:12" s="17" customFormat="1" x14ac:dyDescent="0.25">
      <c r="F803" s="19"/>
      <c r="G803" s="19"/>
      <c r="H803" s="19"/>
      <c r="I803" s="19"/>
      <c r="J803" s="19"/>
      <c r="K803" s="19"/>
      <c r="L803" s="19"/>
    </row>
    <row r="804" spans="6:12" s="17" customFormat="1" x14ac:dyDescent="0.25">
      <c r="F804" s="19"/>
      <c r="G804" s="19"/>
      <c r="H804" s="19"/>
      <c r="I804" s="19"/>
      <c r="J804" s="19"/>
      <c r="K804" s="19"/>
      <c r="L804" s="19"/>
    </row>
    <row r="805" spans="6:12" s="17" customFormat="1" x14ac:dyDescent="0.25">
      <c r="F805" s="19"/>
      <c r="G805" s="19"/>
      <c r="H805" s="19"/>
      <c r="I805" s="19"/>
      <c r="J805" s="19"/>
      <c r="K805" s="19"/>
      <c r="L805" s="19"/>
    </row>
    <row r="806" spans="6:12" s="17" customFormat="1" x14ac:dyDescent="0.25">
      <c r="F806" s="19"/>
      <c r="G806" s="19"/>
      <c r="H806" s="19"/>
      <c r="I806" s="19"/>
      <c r="J806" s="19"/>
      <c r="K806" s="19"/>
      <c r="L806" s="19"/>
    </row>
    <row r="807" spans="6:12" s="17" customFormat="1" x14ac:dyDescent="0.25">
      <c r="F807" s="19"/>
      <c r="G807" s="19"/>
      <c r="H807" s="19"/>
      <c r="I807" s="19"/>
      <c r="J807" s="19"/>
      <c r="K807" s="19"/>
      <c r="L807" s="19"/>
    </row>
    <row r="808" spans="6:12" s="17" customFormat="1" x14ac:dyDescent="0.25">
      <c r="F808" s="19"/>
      <c r="G808" s="19"/>
      <c r="H808" s="19"/>
      <c r="I808" s="19"/>
      <c r="J808" s="19"/>
      <c r="K808" s="19"/>
      <c r="L808" s="19"/>
    </row>
    <row r="809" spans="6:12" s="17" customFormat="1" x14ac:dyDescent="0.25">
      <c r="F809" s="19"/>
      <c r="G809" s="19"/>
      <c r="H809" s="19"/>
      <c r="I809" s="19"/>
      <c r="J809" s="19"/>
      <c r="K809" s="19"/>
      <c r="L809" s="19"/>
    </row>
    <row r="810" spans="6:12" s="17" customFormat="1" x14ac:dyDescent="0.25">
      <c r="F810" s="19"/>
      <c r="G810" s="19"/>
      <c r="H810" s="19"/>
      <c r="I810" s="19"/>
      <c r="J810" s="19"/>
      <c r="K810" s="19"/>
      <c r="L810" s="19"/>
    </row>
    <row r="811" spans="6:12" s="17" customFormat="1" x14ac:dyDescent="0.25">
      <c r="F811" s="19"/>
      <c r="G811" s="19"/>
      <c r="H811" s="19"/>
      <c r="I811" s="19"/>
      <c r="J811" s="19"/>
      <c r="K811" s="19"/>
      <c r="L811" s="19"/>
    </row>
    <row r="812" spans="6:12" s="17" customFormat="1" x14ac:dyDescent="0.25">
      <c r="F812" s="19"/>
      <c r="G812" s="19"/>
      <c r="H812" s="19"/>
      <c r="I812" s="19"/>
      <c r="J812" s="19"/>
      <c r="K812" s="19"/>
      <c r="L812" s="19"/>
    </row>
    <row r="813" spans="6:12" s="17" customFormat="1" x14ac:dyDescent="0.25">
      <c r="F813" s="19"/>
      <c r="G813" s="19"/>
      <c r="H813" s="19"/>
      <c r="I813" s="19"/>
      <c r="J813" s="19"/>
      <c r="K813" s="19"/>
      <c r="L813" s="19"/>
    </row>
    <row r="814" spans="6:12" s="17" customFormat="1" x14ac:dyDescent="0.25">
      <c r="F814" s="19"/>
      <c r="G814" s="19"/>
      <c r="H814" s="19"/>
      <c r="I814" s="19"/>
      <c r="J814" s="19"/>
      <c r="K814" s="19"/>
      <c r="L814" s="19"/>
    </row>
    <row r="815" spans="6:12" s="17" customFormat="1" x14ac:dyDescent="0.25">
      <c r="F815" s="19"/>
      <c r="G815" s="19"/>
      <c r="H815" s="19"/>
      <c r="I815" s="19"/>
      <c r="J815" s="19"/>
      <c r="K815" s="19"/>
      <c r="L815" s="19"/>
    </row>
    <row r="816" spans="6:12" s="17" customFormat="1" x14ac:dyDescent="0.25">
      <c r="F816" s="19"/>
      <c r="G816" s="19"/>
      <c r="H816" s="19"/>
      <c r="I816" s="19"/>
      <c r="J816" s="19"/>
      <c r="K816" s="19"/>
      <c r="L816" s="19"/>
    </row>
    <row r="817" spans="6:12" s="17" customFormat="1" x14ac:dyDescent="0.25">
      <c r="F817" s="19"/>
      <c r="G817" s="19"/>
      <c r="H817" s="19"/>
      <c r="I817" s="19"/>
      <c r="J817" s="19"/>
      <c r="K817" s="19"/>
      <c r="L817" s="19"/>
    </row>
    <row r="818" spans="6:12" s="17" customFormat="1" x14ac:dyDescent="0.25">
      <c r="F818" s="19"/>
      <c r="G818" s="19"/>
      <c r="H818" s="19"/>
      <c r="I818" s="19"/>
      <c r="J818" s="19"/>
      <c r="K818" s="19"/>
      <c r="L818" s="19"/>
    </row>
    <row r="819" spans="6:12" s="17" customFormat="1" x14ac:dyDescent="0.25">
      <c r="F819" s="19"/>
      <c r="G819" s="19"/>
      <c r="H819" s="19"/>
      <c r="I819" s="19"/>
      <c r="J819" s="19"/>
      <c r="K819" s="19"/>
      <c r="L819" s="19"/>
    </row>
    <row r="820" spans="6:12" s="17" customFormat="1" x14ac:dyDescent="0.25">
      <c r="F820" s="19"/>
      <c r="G820" s="19"/>
      <c r="H820" s="19"/>
      <c r="I820" s="19"/>
      <c r="J820" s="19"/>
      <c r="K820" s="19"/>
      <c r="L820" s="19"/>
    </row>
    <row r="821" spans="6:12" s="17" customFormat="1" x14ac:dyDescent="0.25">
      <c r="F821" s="19"/>
      <c r="G821" s="19"/>
      <c r="H821" s="19"/>
      <c r="I821" s="19"/>
      <c r="J821" s="19"/>
      <c r="K821" s="19"/>
      <c r="L821" s="19"/>
    </row>
    <row r="822" spans="6:12" s="17" customFormat="1" x14ac:dyDescent="0.25">
      <c r="F822" s="19"/>
      <c r="G822" s="19"/>
      <c r="H822" s="19"/>
      <c r="I822" s="19"/>
      <c r="J822" s="19"/>
      <c r="K822" s="19"/>
      <c r="L822" s="19"/>
    </row>
    <row r="823" spans="6:12" s="17" customFormat="1" x14ac:dyDescent="0.25">
      <c r="F823" s="19"/>
      <c r="G823" s="19"/>
      <c r="H823" s="19"/>
      <c r="I823" s="19"/>
      <c r="J823" s="19"/>
      <c r="K823" s="19"/>
      <c r="L823" s="19"/>
    </row>
    <row r="824" spans="6:12" s="17" customFormat="1" x14ac:dyDescent="0.25">
      <c r="F824" s="19"/>
      <c r="G824" s="19"/>
      <c r="H824" s="19"/>
      <c r="I824" s="19"/>
      <c r="J824" s="19"/>
      <c r="K824" s="19"/>
      <c r="L824" s="19"/>
    </row>
    <row r="825" spans="6:12" s="17" customFormat="1" x14ac:dyDescent="0.25">
      <c r="F825" s="19"/>
      <c r="G825" s="19"/>
      <c r="H825" s="19"/>
      <c r="I825" s="19"/>
      <c r="J825" s="19"/>
      <c r="K825" s="19"/>
      <c r="L825" s="19"/>
    </row>
    <row r="826" spans="6:12" s="17" customFormat="1" x14ac:dyDescent="0.25">
      <c r="F826" s="19"/>
      <c r="G826" s="19"/>
      <c r="H826" s="19"/>
      <c r="I826" s="19"/>
      <c r="J826" s="19"/>
      <c r="K826" s="19"/>
      <c r="L826" s="19"/>
    </row>
    <row r="827" spans="6:12" s="17" customFormat="1" x14ac:dyDescent="0.25">
      <c r="F827" s="19"/>
      <c r="G827" s="19"/>
      <c r="H827" s="19"/>
      <c r="I827" s="19"/>
      <c r="J827" s="19"/>
      <c r="K827" s="19"/>
      <c r="L827" s="19"/>
    </row>
    <row r="828" spans="6:12" s="17" customFormat="1" x14ac:dyDescent="0.25">
      <c r="F828" s="19"/>
      <c r="G828" s="19"/>
      <c r="H828" s="19"/>
      <c r="I828" s="19"/>
      <c r="J828" s="19"/>
      <c r="K828" s="19"/>
      <c r="L828" s="19"/>
    </row>
    <row r="829" spans="6:12" s="17" customFormat="1" x14ac:dyDescent="0.25">
      <c r="F829" s="19"/>
      <c r="G829" s="19"/>
      <c r="H829" s="19"/>
      <c r="I829" s="19"/>
      <c r="J829" s="19"/>
      <c r="K829" s="19"/>
      <c r="L829" s="19"/>
    </row>
    <row r="830" spans="6:12" s="17" customFormat="1" x14ac:dyDescent="0.25">
      <c r="F830" s="19"/>
      <c r="G830" s="19"/>
      <c r="H830" s="19"/>
      <c r="I830" s="19"/>
      <c r="J830" s="19"/>
      <c r="K830" s="19"/>
      <c r="L830" s="19"/>
    </row>
    <row r="831" spans="6:12" s="17" customFormat="1" x14ac:dyDescent="0.25">
      <c r="F831" s="19"/>
      <c r="G831" s="19"/>
      <c r="H831" s="19"/>
      <c r="I831" s="19"/>
      <c r="J831" s="19"/>
      <c r="K831" s="19"/>
      <c r="L831" s="19"/>
    </row>
    <row r="832" spans="6:12" s="17" customFormat="1" x14ac:dyDescent="0.25">
      <c r="F832" s="19"/>
      <c r="G832" s="19"/>
      <c r="H832" s="19"/>
      <c r="I832" s="19"/>
      <c r="J832" s="19"/>
      <c r="K832" s="19"/>
      <c r="L832" s="19"/>
    </row>
    <row r="833" spans="6:12" s="17" customFormat="1" x14ac:dyDescent="0.25">
      <c r="F833" s="19"/>
      <c r="G833" s="19"/>
      <c r="H833" s="19"/>
      <c r="I833" s="19"/>
      <c r="J833" s="19"/>
      <c r="K833" s="19"/>
      <c r="L833" s="19"/>
    </row>
    <row r="834" spans="6:12" s="17" customFormat="1" x14ac:dyDescent="0.25">
      <c r="F834" s="19"/>
      <c r="G834" s="19"/>
      <c r="H834" s="19"/>
      <c r="I834" s="19"/>
      <c r="J834" s="19"/>
      <c r="K834" s="19"/>
      <c r="L834" s="19"/>
    </row>
    <row r="835" spans="6:12" s="17" customFormat="1" x14ac:dyDescent="0.25">
      <c r="F835" s="19"/>
      <c r="G835" s="19"/>
      <c r="H835" s="19"/>
      <c r="I835" s="19"/>
      <c r="J835" s="19"/>
      <c r="K835" s="19"/>
      <c r="L835" s="19"/>
    </row>
    <row r="836" spans="6:12" s="17" customFormat="1" x14ac:dyDescent="0.25">
      <c r="F836" s="19"/>
      <c r="G836" s="19"/>
      <c r="H836" s="19"/>
      <c r="I836" s="19"/>
      <c r="J836" s="19"/>
      <c r="K836" s="19"/>
      <c r="L836" s="19"/>
    </row>
    <row r="837" spans="6:12" s="17" customFormat="1" x14ac:dyDescent="0.25">
      <c r="F837" s="19"/>
      <c r="G837" s="19"/>
      <c r="H837" s="19"/>
      <c r="I837" s="19"/>
      <c r="J837" s="19"/>
      <c r="K837" s="19"/>
      <c r="L837" s="19"/>
    </row>
    <row r="838" spans="6:12" s="17" customFormat="1" x14ac:dyDescent="0.25">
      <c r="F838" s="19"/>
      <c r="G838" s="19"/>
      <c r="H838" s="19"/>
      <c r="I838" s="19"/>
      <c r="J838" s="19"/>
      <c r="K838" s="19"/>
      <c r="L838" s="19"/>
    </row>
    <row r="839" spans="6:12" s="17" customFormat="1" x14ac:dyDescent="0.25">
      <c r="F839" s="19"/>
      <c r="G839" s="19"/>
      <c r="H839" s="19"/>
      <c r="I839" s="19"/>
      <c r="J839" s="19"/>
      <c r="K839" s="19"/>
      <c r="L839" s="19"/>
    </row>
    <row r="840" spans="6:12" s="17" customFormat="1" x14ac:dyDescent="0.25">
      <c r="F840" s="19"/>
      <c r="G840" s="19"/>
      <c r="H840" s="19"/>
      <c r="I840" s="19"/>
      <c r="J840" s="19"/>
      <c r="K840" s="19"/>
      <c r="L840" s="19"/>
    </row>
    <row r="841" spans="6:12" s="17" customFormat="1" x14ac:dyDescent="0.25">
      <c r="F841" s="19"/>
      <c r="G841" s="19"/>
      <c r="H841" s="19"/>
      <c r="I841" s="19"/>
      <c r="J841" s="19"/>
      <c r="K841" s="19"/>
      <c r="L841" s="19"/>
    </row>
    <row r="842" spans="6:12" s="17" customFormat="1" x14ac:dyDescent="0.25">
      <c r="F842" s="19"/>
      <c r="G842" s="19"/>
      <c r="H842" s="19"/>
      <c r="I842" s="19"/>
      <c r="J842" s="19"/>
      <c r="K842" s="19"/>
      <c r="L842" s="19"/>
    </row>
    <row r="843" spans="6:12" s="17" customFormat="1" x14ac:dyDescent="0.25">
      <c r="F843" s="19"/>
      <c r="G843" s="19"/>
      <c r="H843" s="19"/>
      <c r="I843" s="19"/>
      <c r="J843" s="19"/>
      <c r="K843" s="19"/>
      <c r="L843" s="19"/>
    </row>
    <row r="844" spans="6:12" s="17" customFormat="1" x14ac:dyDescent="0.25">
      <c r="F844" s="19"/>
      <c r="G844" s="19"/>
      <c r="H844" s="19"/>
      <c r="I844" s="19"/>
      <c r="J844" s="19"/>
      <c r="K844" s="19"/>
      <c r="L844" s="19"/>
    </row>
    <row r="845" spans="6:12" s="17" customFormat="1" x14ac:dyDescent="0.25">
      <c r="F845" s="19"/>
      <c r="G845" s="19"/>
      <c r="H845" s="19"/>
      <c r="I845" s="19"/>
      <c r="J845" s="19"/>
      <c r="K845" s="19"/>
      <c r="L845" s="19"/>
    </row>
    <row r="846" spans="6:12" s="17" customFormat="1" x14ac:dyDescent="0.25">
      <c r="F846" s="19"/>
      <c r="G846" s="19"/>
      <c r="H846" s="19"/>
      <c r="I846" s="19"/>
      <c r="J846" s="19"/>
      <c r="K846" s="19"/>
      <c r="L846" s="19"/>
    </row>
    <row r="847" spans="6:12" s="17" customFormat="1" x14ac:dyDescent="0.25">
      <c r="F847" s="19"/>
      <c r="G847" s="19"/>
      <c r="H847" s="19"/>
      <c r="I847" s="19"/>
      <c r="J847" s="19"/>
      <c r="K847" s="19"/>
      <c r="L847" s="19"/>
    </row>
    <row r="848" spans="6:12" s="17" customFormat="1" x14ac:dyDescent="0.25">
      <c r="F848" s="19"/>
      <c r="G848" s="19"/>
      <c r="H848" s="19"/>
      <c r="I848" s="19"/>
      <c r="J848" s="19"/>
      <c r="K848" s="19"/>
      <c r="L848" s="19"/>
    </row>
    <row r="849" spans="6:12" s="17" customFormat="1" x14ac:dyDescent="0.25">
      <c r="F849" s="19"/>
      <c r="G849" s="19"/>
      <c r="H849" s="19"/>
      <c r="I849" s="19"/>
      <c r="J849" s="19"/>
      <c r="K849" s="19"/>
      <c r="L849" s="19"/>
    </row>
    <row r="850" spans="6:12" s="17" customFormat="1" x14ac:dyDescent="0.25">
      <c r="F850" s="19"/>
      <c r="G850" s="19"/>
      <c r="H850" s="19"/>
      <c r="I850" s="19"/>
      <c r="J850" s="19"/>
      <c r="K850" s="19"/>
      <c r="L850" s="19"/>
    </row>
    <row r="851" spans="6:12" s="17" customFormat="1" x14ac:dyDescent="0.25">
      <c r="F851" s="19"/>
      <c r="G851" s="19"/>
      <c r="H851" s="19"/>
      <c r="I851" s="19"/>
      <c r="J851" s="19"/>
      <c r="K851" s="19"/>
      <c r="L851" s="19"/>
    </row>
    <row r="852" spans="6:12" s="17" customFormat="1" x14ac:dyDescent="0.25">
      <c r="F852" s="19"/>
      <c r="G852" s="19"/>
      <c r="H852" s="19"/>
      <c r="I852" s="19"/>
      <c r="J852" s="19"/>
      <c r="K852" s="19"/>
      <c r="L852" s="19"/>
    </row>
    <row r="853" spans="6:12" s="17" customFormat="1" x14ac:dyDescent="0.25">
      <c r="F853" s="19"/>
      <c r="G853" s="19"/>
      <c r="H853" s="19"/>
      <c r="I853" s="19"/>
      <c r="J853" s="19"/>
      <c r="K853" s="19"/>
      <c r="L853" s="19"/>
    </row>
    <row r="854" spans="6:12" s="17" customFormat="1" x14ac:dyDescent="0.25">
      <c r="F854" s="19"/>
      <c r="G854" s="19"/>
      <c r="H854" s="19"/>
      <c r="I854" s="19"/>
      <c r="J854" s="19"/>
      <c r="K854" s="19"/>
      <c r="L854" s="19"/>
    </row>
    <row r="855" spans="6:12" s="17" customFormat="1" x14ac:dyDescent="0.25">
      <c r="F855" s="19"/>
      <c r="G855" s="19"/>
      <c r="H855" s="19"/>
      <c r="I855" s="19"/>
      <c r="J855" s="19"/>
      <c r="K855" s="19"/>
      <c r="L855" s="19"/>
    </row>
    <row r="856" spans="6:12" s="17" customFormat="1" x14ac:dyDescent="0.25">
      <c r="F856" s="19"/>
      <c r="G856" s="19"/>
      <c r="H856" s="19"/>
      <c r="I856" s="19"/>
      <c r="J856" s="19"/>
      <c r="K856" s="19"/>
      <c r="L856" s="19"/>
    </row>
    <row r="857" spans="6:12" s="17" customFormat="1" x14ac:dyDescent="0.25">
      <c r="F857" s="19"/>
      <c r="G857" s="19"/>
      <c r="H857" s="19"/>
      <c r="I857" s="19"/>
      <c r="J857" s="19"/>
      <c r="K857" s="19"/>
      <c r="L857" s="19"/>
    </row>
    <row r="858" spans="6:12" s="17" customFormat="1" x14ac:dyDescent="0.25">
      <c r="F858" s="19"/>
      <c r="G858" s="19"/>
      <c r="H858" s="19"/>
      <c r="I858" s="19"/>
      <c r="J858" s="19"/>
      <c r="K858" s="19"/>
      <c r="L858" s="19"/>
    </row>
    <row r="859" spans="6:12" s="17" customFormat="1" x14ac:dyDescent="0.25">
      <c r="F859" s="19"/>
      <c r="G859" s="19"/>
      <c r="H859" s="19"/>
      <c r="I859" s="19"/>
      <c r="J859" s="19"/>
      <c r="K859" s="19"/>
      <c r="L859" s="19"/>
    </row>
    <row r="860" spans="6:12" s="17" customFormat="1" x14ac:dyDescent="0.25">
      <c r="F860" s="19"/>
      <c r="G860" s="19"/>
      <c r="H860" s="19"/>
      <c r="I860" s="19"/>
      <c r="J860" s="19"/>
      <c r="K860" s="19"/>
      <c r="L860" s="19"/>
    </row>
    <row r="861" spans="6:12" s="17" customFormat="1" x14ac:dyDescent="0.25">
      <c r="F861" s="19"/>
      <c r="G861" s="19"/>
      <c r="H861" s="19"/>
      <c r="I861" s="19"/>
      <c r="J861" s="19"/>
      <c r="K861" s="19"/>
      <c r="L861" s="19"/>
    </row>
    <row r="862" spans="6:12" s="17" customFormat="1" x14ac:dyDescent="0.25">
      <c r="F862" s="19"/>
      <c r="G862" s="19"/>
      <c r="H862" s="19"/>
      <c r="I862" s="19"/>
      <c r="J862" s="19"/>
      <c r="K862" s="19"/>
      <c r="L862" s="19"/>
    </row>
    <row r="863" spans="6:12" s="17" customFormat="1" x14ac:dyDescent="0.25">
      <c r="F863" s="19"/>
      <c r="G863" s="19"/>
      <c r="H863" s="19"/>
      <c r="I863" s="19"/>
      <c r="J863" s="19"/>
      <c r="K863" s="19"/>
      <c r="L863" s="19"/>
    </row>
    <row r="864" spans="6:12" s="17" customFormat="1" x14ac:dyDescent="0.25">
      <c r="F864" s="19"/>
      <c r="G864" s="19"/>
      <c r="H864" s="19"/>
      <c r="I864" s="19"/>
      <c r="J864" s="19"/>
      <c r="K864" s="19"/>
      <c r="L864" s="19"/>
    </row>
    <row r="865" spans="6:12" s="17" customFormat="1" x14ac:dyDescent="0.25">
      <c r="F865" s="19"/>
      <c r="G865" s="19"/>
      <c r="H865" s="19"/>
      <c r="I865" s="19"/>
      <c r="J865" s="19"/>
      <c r="K865" s="19"/>
      <c r="L865" s="19"/>
    </row>
    <row r="866" spans="6:12" s="17" customFormat="1" x14ac:dyDescent="0.25">
      <c r="F866" s="19"/>
      <c r="G866" s="19"/>
      <c r="H866" s="19"/>
      <c r="I866" s="19"/>
      <c r="J866" s="19"/>
      <c r="K866" s="19"/>
      <c r="L866" s="19"/>
    </row>
    <row r="867" spans="6:12" s="17" customFormat="1" x14ac:dyDescent="0.25">
      <c r="F867" s="19"/>
      <c r="G867" s="19"/>
      <c r="H867" s="19"/>
      <c r="I867" s="19"/>
      <c r="J867" s="19"/>
      <c r="K867" s="19"/>
      <c r="L867" s="19"/>
    </row>
    <row r="868" spans="6:12" s="17" customFormat="1" x14ac:dyDescent="0.25">
      <c r="F868" s="19"/>
      <c r="G868" s="19"/>
      <c r="H868" s="19"/>
      <c r="I868" s="19"/>
      <c r="J868" s="19"/>
      <c r="K868" s="19"/>
      <c r="L868" s="19"/>
    </row>
    <row r="869" spans="6:12" s="17" customFormat="1" x14ac:dyDescent="0.25">
      <c r="F869" s="19"/>
      <c r="G869" s="19"/>
      <c r="H869" s="19"/>
      <c r="I869" s="19"/>
      <c r="J869" s="19"/>
      <c r="K869" s="19"/>
      <c r="L869" s="19"/>
    </row>
    <row r="870" spans="6:12" s="17" customFormat="1" x14ac:dyDescent="0.25">
      <c r="F870" s="19"/>
      <c r="G870" s="19"/>
      <c r="H870" s="19"/>
      <c r="I870" s="19"/>
      <c r="J870" s="19"/>
      <c r="K870" s="19"/>
      <c r="L870" s="19"/>
    </row>
    <row r="871" spans="6:12" s="17" customFormat="1" x14ac:dyDescent="0.25">
      <c r="F871" s="19"/>
      <c r="G871" s="19"/>
      <c r="H871" s="19"/>
      <c r="I871" s="19"/>
      <c r="J871" s="19"/>
      <c r="K871" s="19"/>
      <c r="L871" s="19"/>
    </row>
    <row r="872" spans="6:12" s="17" customFormat="1" x14ac:dyDescent="0.25">
      <c r="F872" s="19"/>
      <c r="G872" s="19"/>
      <c r="H872" s="19"/>
      <c r="I872" s="19"/>
      <c r="J872" s="19"/>
      <c r="K872" s="19"/>
      <c r="L872" s="19"/>
    </row>
    <row r="873" spans="6:12" s="17" customFormat="1" x14ac:dyDescent="0.25">
      <c r="F873" s="19"/>
      <c r="G873" s="19"/>
      <c r="H873" s="19"/>
      <c r="I873" s="19"/>
      <c r="J873" s="19"/>
      <c r="K873" s="19"/>
      <c r="L873" s="19"/>
    </row>
    <row r="874" spans="6:12" s="17" customFormat="1" x14ac:dyDescent="0.25">
      <c r="F874" s="19"/>
      <c r="G874" s="19"/>
      <c r="H874" s="19"/>
      <c r="I874" s="19"/>
      <c r="J874" s="19"/>
      <c r="K874" s="19"/>
      <c r="L874" s="19"/>
    </row>
    <row r="875" spans="6:12" s="17" customFormat="1" x14ac:dyDescent="0.25">
      <c r="F875" s="19"/>
      <c r="G875" s="19"/>
      <c r="H875" s="19"/>
      <c r="I875" s="19"/>
      <c r="J875" s="19"/>
      <c r="K875" s="19"/>
      <c r="L875" s="19"/>
    </row>
    <row r="876" spans="6:12" s="17" customFormat="1" x14ac:dyDescent="0.25">
      <c r="F876" s="19"/>
      <c r="G876" s="19"/>
      <c r="H876" s="19"/>
      <c r="I876" s="19"/>
      <c r="J876" s="19"/>
      <c r="K876" s="19"/>
      <c r="L876" s="19"/>
    </row>
    <row r="877" spans="6:12" s="17" customFormat="1" x14ac:dyDescent="0.25">
      <c r="F877" s="19"/>
      <c r="G877" s="19"/>
      <c r="H877" s="19"/>
      <c r="I877" s="19"/>
      <c r="J877" s="19"/>
      <c r="K877" s="19"/>
      <c r="L877" s="19"/>
    </row>
    <row r="878" spans="6:12" s="17" customFormat="1" x14ac:dyDescent="0.25">
      <c r="F878" s="19"/>
      <c r="G878" s="19"/>
      <c r="H878" s="19"/>
      <c r="I878" s="19"/>
      <c r="J878" s="19"/>
      <c r="K878" s="19"/>
      <c r="L878" s="19"/>
    </row>
    <row r="879" spans="6:12" s="17" customFormat="1" x14ac:dyDescent="0.25">
      <c r="F879" s="19"/>
      <c r="G879" s="19"/>
      <c r="H879" s="19"/>
      <c r="I879" s="19"/>
      <c r="J879" s="19"/>
      <c r="K879" s="19"/>
      <c r="L879" s="19"/>
    </row>
    <row r="880" spans="6:12" s="17" customFormat="1" x14ac:dyDescent="0.25">
      <c r="F880" s="19"/>
      <c r="G880" s="19"/>
      <c r="H880" s="19"/>
      <c r="I880" s="19"/>
      <c r="J880" s="19"/>
      <c r="K880" s="19"/>
      <c r="L880" s="19"/>
    </row>
    <row r="881" spans="6:12" s="17" customFormat="1" x14ac:dyDescent="0.25">
      <c r="F881" s="19"/>
      <c r="G881" s="19"/>
      <c r="H881" s="19"/>
      <c r="I881" s="19"/>
      <c r="J881" s="19"/>
      <c r="K881" s="19"/>
      <c r="L881" s="19"/>
    </row>
    <row r="882" spans="6:12" s="17" customFormat="1" x14ac:dyDescent="0.25">
      <c r="F882" s="19"/>
      <c r="G882" s="19"/>
      <c r="H882" s="19"/>
      <c r="I882" s="19"/>
      <c r="J882" s="19"/>
      <c r="K882" s="19"/>
      <c r="L882" s="19"/>
    </row>
    <row r="883" spans="6:12" s="17" customFormat="1" x14ac:dyDescent="0.25">
      <c r="F883" s="19"/>
      <c r="G883" s="19"/>
      <c r="H883" s="19"/>
      <c r="I883" s="19"/>
      <c r="J883" s="19"/>
      <c r="K883" s="19"/>
      <c r="L883" s="19"/>
    </row>
    <row r="884" spans="6:12" s="17" customFormat="1" x14ac:dyDescent="0.25">
      <c r="F884" s="19"/>
      <c r="G884" s="19"/>
      <c r="H884" s="19"/>
      <c r="I884" s="19"/>
      <c r="J884" s="19"/>
      <c r="K884" s="19"/>
      <c r="L884" s="19"/>
    </row>
    <row r="885" spans="6:12" s="17" customFormat="1" x14ac:dyDescent="0.25">
      <c r="F885" s="19"/>
      <c r="G885" s="19"/>
      <c r="H885" s="19"/>
      <c r="I885" s="19"/>
      <c r="J885" s="19"/>
      <c r="K885" s="19"/>
      <c r="L885" s="19"/>
    </row>
    <row r="886" spans="6:12" s="17" customFormat="1" x14ac:dyDescent="0.25">
      <c r="F886" s="19"/>
      <c r="G886" s="19"/>
      <c r="H886" s="19"/>
      <c r="I886" s="19"/>
      <c r="J886" s="19"/>
      <c r="K886" s="19"/>
      <c r="L886" s="19"/>
    </row>
    <row r="887" spans="6:12" s="17" customFormat="1" x14ac:dyDescent="0.25">
      <c r="F887" s="19"/>
      <c r="G887" s="19"/>
      <c r="H887" s="19"/>
      <c r="I887" s="19"/>
      <c r="J887" s="19"/>
      <c r="K887" s="19"/>
      <c r="L887" s="19"/>
    </row>
    <row r="888" spans="6:12" s="17" customFormat="1" x14ac:dyDescent="0.25">
      <c r="F888" s="19"/>
      <c r="G888" s="19"/>
      <c r="H888" s="19"/>
      <c r="I888" s="19"/>
      <c r="J888" s="19"/>
      <c r="K888" s="19"/>
      <c r="L888" s="19"/>
    </row>
    <row r="889" spans="6:12" s="17" customFormat="1" x14ac:dyDescent="0.25">
      <c r="F889" s="19"/>
      <c r="G889" s="19"/>
      <c r="H889" s="19"/>
      <c r="I889" s="19"/>
      <c r="J889" s="19"/>
      <c r="K889" s="19"/>
      <c r="L889" s="19"/>
    </row>
    <row r="890" spans="6:12" s="17" customFormat="1" x14ac:dyDescent="0.25">
      <c r="F890" s="19"/>
      <c r="G890" s="19"/>
      <c r="H890" s="19"/>
      <c r="I890" s="19"/>
      <c r="J890" s="19"/>
      <c r="K890" s="19"/>
      <c r="L890" s="19"/>
    </row>
    <row r="891" spans="6:12" s="17" customFormat="1" x14ac:dyDescent="0.25">
      <c r="F891" s="19"/>
      <c r="G891" s="19"/>
      <c r="H891" s="19"/>
      <c r="I891" s="19"/>
      <c r="J891" s="19"/>
      <c r="K891" s="19"/>
      <c r="L891" s="19"/>
    </row>
    <row r="892" spans="6:12" s="17" customFormat="1" x14ac:dyDescent="0.25">
      <c r="F892" s="19"/>
      <c r="G892" s="19"/>
      <c r="H892" s="19"/>
      <c r="I892" s="19"/>
      <c r="J892" s="19"/>
      <c r="K892" s="19"/>
      <c r="L892" s="19"/>
    </row>
    <row r="893" spans="6:12" s="17" customFormat="1" x14ac:dyDescent="0.25">
      <c r="F893" s="19"/>
      <c r="G893" s="19"/>
      <c r="H893" s="19"/>
      <c r="I893" s="19"/>
      <c r="J893" s="19"/>
      <c r="K893" s="19"/>
      <c r="L893" s="19"/>
    </row>
    <row r="894" spans="6:12" s="17" customFormat="1" x14ac:dyDescent="0.25">
      <c r="F894" s="19"/>
      <c r="G894" s="19"/>
      <c r="H894" s="19"/>
      <c r="I894" s="19"/>
      <c r="J894" s="19"/>
      <c r="K894" s="19"/>
      <c r="L894" s="19"/>
    </row>
    <row r="895" spans="6:12" s="17" customFormat="1" x14ac:dyDescent="0.25">
      <c r="F895" s="19"/>
      <c r="G895" s="19"/>
      <c r="H895" s="19"/>
      <c r="I895" s="19"/>
      <c r="J895" s="19"/>
      <c r="K895" s="19"/>
      <c r="L895" s="19"/>
    </row>
    <row r="896" spans="6:12" s="17" customFormat="1" x14ac:dyDescent="0.25">
      <c r="F896" s="19"/>
      <c r="G896" s="19"/>
      <c r="H896" s="19"/>
      <c r="I896" s="19"/>
      <c r="J896" s="19"/>
      <c r="K896" s="19"/>
      <c r="L896" s="19"/>
    </row>
    <row r="897" spans="6:12" s="17" customFormat="1" x14ac:dyDescent="0.25">
      <c r="F897" s="19"/>
      <c r="G897" s="19"/>
      <c r="H897" s="19"/>
      <c r="I897" s="19"/>
      <c r="J897" s="19"/>
      <c r="K897" s="19"/>
      <c r="L897" s="19"/>
    </row>
    <row r="898" spans="6:12" s="17" customFormat="1" x14ac:dyDescent="0.25">
      <c r="F898" s="19"/>
      <c r="G898" s="19"/>
      <c r="H898" s="19"/>
      <c r="I898" s="19"/>
      <c r="J898" s="19"/>
      <c r="K898" s="19"/>
      <c r="L898" s="19"/>
    </row>
    <row r="899" spans="6:12" s="17" customFormat="1" x14ac:dyDescent="0.25">
      <c r="F899" s="19"/>
      <c r="G899" s="19"/>
      <c r="H899" s="19"/>
      <c r="I899" s="19"/>
      <c r="J899" s="19"/>
      <c r="K899" s="19"/>
      <c r="L899" s="19"/>
    </row>
    <row r="900" spans="6:12" s="17" customFormat="1" x14ac:dyDescent="0.25">
      <c r="F900" s="19"/>
      <c r="G900" s="19"/>
      <c r="H900" s="19"/>
      <c r="I900" s="19"/>
      <c r="J900" s="19"/>
      <c r="K900" s="19"/>
      <c r="L900" s="19"/>
    </row>
    <row r="901" spans="6:12" s="17" customFormat="1" x14ac:dyDescent="0.25">
      <c r="F901" s="19"/>
      <c r="G901" s="19"/>
      <c r="H901" s="19"/>
      <c r="I901" s="19"/>
      <c r="J901" s="19"/>
      <c r="K901" s="19"/>
      <c r="L901" s="19"/>
    </row>
    <row r="902" spans="6:12" s="17" customFormat="1" x14ac:dyDescent="0.25">
      <c r="F902" s="19"/>
      <c r="G902" s="19"/>
      <c r="H902" s="19"/>
      <c r="I902" s="19"/>
      <c r="J902" s="19"/>
      <c r="K902" s="19"/>
      <c r="L902" s="19"/>
    </row>
    <row r="903" spans="6:12" s="17" customFormat="1" x14ac:dyDescent="0.25">
      <c r="F903" s="19"/>
      <c r="G903" s="19"/>
      <c r="H903" s="19"/>
      <c r="I903" s="19"/>
      <c r="J903" s="19"/>
      <c r="K903" s="19"/>
      <c r="L903" s="19"/>
    </row>
    <row r="904" spans="6:12" s="17" customFormat="1" x14ac:dyDescent="0.25">
      <c r="F904" s="19"/>
      <c r="G904" s="19"/>
      <c r="H904" s="19"/>
      <c r="I904" s="19"/>
      <c r="J904" s="19"/>
      <c r="K904" s="19"/>
      <c r="L904" s="19"/>
    </row>
    <row r="905" spans="6:12" s="17" customFormat="1" x14ac:dyDescent="0.25">
      <c r="F905" s="19"/>
      <c r="G905" s="19"/>
      <c r="H905" s="19"/>
      <c r="I905" s="19"/>
      <c r="J905" s="19"/>
      <c r="K905" s="19"/>
      <c r="L905" s="19"/>
    </row>
    <row r="906" spans="6:12" s="17" customFormat="1" x14ac:dyDescent="0.25">
      <c r="F906" s="19"/>
      <c r="G906" s="19"/>
      <c r="H906" s="19"/>
      <c r="I906" s="19"/>
      <c r="J906" s="19"/>
      <c r="K906" s="19"/>
      <c r="L906" s="19"/>
    </row>
    <row r="907" spans="6:12" s="17" customFormat="1" x14ac:dyDescent="0.25">
      <c r="F907" s="19"/>
      <c r="G907" s="19"/>
      <c r="H907" s="19"/>
      <c r="I907" s="19"/>
      <c r="J907" s="19"/>
      <c r="K907" s="19"/>
      <c r="L907" s="19"/>
    </row>
    <row r="908" spans="6:12" s="17" customFormat="1" x14ac:dyDescent="0.25">
      <c r="F908" s="19"/>
      <c r="G908" s="19"/>
      <c r="H908" s="19"/>
      <c r="I908" s="19"/>
      <c r="J908" s="19"/>
      <c r="K908" s="19"/>
      <c r="L908" s="19"/>
    </row>
    <row r="909" spans="6:12" s="17" customFormat="1" x14ac:dyDescent="0.25">
      <c r="F909" s="19"/>
      <c r="G909" s="19"/>
      <c r="H909" s="19"/>
      <c r="I909" s="19"/>
      <c r="J909" s="19"/>
      <c r="K909" s="19"/>
      <c r="L909" s="19"/>
    </row>
    <row r="910" spans="6:12" s="17" customFormat="1" x14ac:dyDescent="0.25">
      <c r="F910" s="19"/>
      <c r="G910" s="19"/>
      <c r="H910" s="19"/>
      <c r="I910" s="19"/>
      <c r="J910" s="19"/>
      <c r="K910" s="19"/>
      <c r="L910" s="19"/>
    </row>
    <row r="911" spans="6:12" s="17" customFormat="1" x14ac:dyDescent="0.25">
      <c r="F911" s="19"/>
      <c r="G911" s="19"/>
      <c r="H911" s="19"/>
      <c r="I911" s="19"/>
      <c r="J911" s="19"/>
      <c r="K911" s="19"/>
      <c r="L911" s="19"/>
    </row>
    <row r="912" spans="6:12" s="17" customFormat="1" x14ac:dyDescent="0.25">
      <c r="F912" s="19"/>
      <c r="G912" s="19"/>
      <c r="H912" s="19"/>
      <c r="I912" s="19"/>
      <c r="J912" s="19"/>
      <c r="K912" s="19"/>
      <c r="L912" s="19"/>
    </row>
    <row r="913" spans="6:12" s="17" customFormat="1" x14ac:dyDescent="0.25">
      <c r="F913" s="19"/>
      <c r="G913" s="19"/>
      <c r="H913" s="19"/>
      <c r="I913" s="19"/>
      <c r="J913" s="19"/>
      <c r="K913" s="19"/>
      <c r="L913" s="19"/>
    </row>
    <row r="914" spans="6:12" s="17" customFormat="1" x14ac:dyDescent="0.25">
      <c r="F914" s="19"/>
      <c r="G914" s="19"/>
      <c r="H914" s="19"/>
      <c r="I914" s="19"/>
      <c r="J914" s="19"/>
      <c r="K914" s="19"/>
      <c r="L914" s="19"/>
    </row>
    <row r="915" spans="6:12" s="17" customFormat="1" x14ac:dyDescent="0.25">
      <c r="F915" s="19"/>
      <c r="G915" s="19"/>
      <c r="H915" s="19"/>
      <c r="I915" s="19"/>
      <c r="J915" s="19"/>
      <c r="K915" s="19"/>
      <c r="L915" s="19"/>
    </row>
    <row r="916" spans="6:12" s="17" customFormat="1" x14ac:dyDescent="0.25">
      <c r="F916" s="19"/>
      <c r="G916" s="19"/>
      <c r="H916" s="19"/>
      <c r="I916" s="19"/>
      <c r="J916" s="19"/>
      <c r="K916" s="19"/>
      <c r="L916" s="19"/>
    </row>
    <row r="917" spans="6:12" s="17" customFormat="1" x14ac:dyDescent="0.25">
      <c r="F917" s="19"/>
      <c r="G917" s="19"/>
      <c r="H917" s="19"/>
      <c r="I917" s="19"/>
      <c r="J917" s="19"/>
      <c r="K917" s="19"/>
      <c r="L917" s="19"/>
    </row>
    <row r="918" spans="6:12" s="17" customFormat="1" x14ac:dyDescent="0.25">
      <c r="F918" s="19"/>
      <c r="G918" s="19"/>
      <c r="H918" s="19"/>
      <c r="I918" s="19"/>
      <c r="J918" s="19"/>
      <c r="K918" s="19"/>
      <c r="L918" s="19"/>
    </row>
    <row r="919" spans="6:12" s="17" customFormat="1" x14ac:dyDescent="0.25">
      <c r="F919" s="19"/>
      <c r="G919" s="19"/>
      <c r="H919" s="19"/>
      <c r="I919" s="19"/>
      <c r="J919" s="19"/>
      <c r="K919" s="19"/>
      <c r="L919" s="19"/>
    </row>
    <row r="920" spans="6:12" s="17" customFormat="1" x14ac:dyDescent="0.25">
      <c r="F920" s="19"/>
      <c r="G920" s="19"/>
      <c r="H920" s="19"/>
      <c r="I920" s="19"/>
      <c r="J920" s="19"/>
      <c r="K920" s="19"/>
      <c r="L920" s="19"/>
    </row>
    <row r="921" spans="6:12" s="17" customFormat="1" x14ac:dyDescent="0.25">
      <c r="F921" s="19"/>
      <c r="G921" s="19"/>
      <c r="H921" s="19"/>
      <c r="I921" s="19"/>
      <c r="J921" s="19"/>
      <c r="K921" s="19"/>
      <c r="L921" s="19"/>
    </row>
    <row r="922" spans="6:12" s="17" customFormat="1" x14ac:dyDescent="0.25">
      <c r="F922" s="19"/>
      <c r="G922" s="19"/>
      <c r="H922" s="19"/>
      <c r="I922" s="19"/>
      <c r="J922" s="19"/>
      <c r="K922" s="19"/>
      <c r="L922" s="19"/>
    </row>
    <row r="923" spans="6:12" s="17" customFormat="1" x14ac:dyDescent="0.25">
      <c r="F923" s="19"/>
      <c r="G923" s="19"/>
      <c r="H923" s="19"/>
      <c r="I923" s="19"/>
      <c r="J923" s="19"/>
      <c r="K923" s="19"/>
      <c r="L923" s="19"/>
    </row>
    <row r="924" spans="6:12" s="17" customFormat="1" x14ac:dyDescent="0.25">
      <c r="F924" s="19"/>
      <c r="G924" s="19"/>
      <c r="H924" s="19"/>
      <c r="I924" s="19"/>
      <c r="J924" s="19"/>
      <c r="K924" s="19"/>
      <c r="L924" s="19"/>
    </row>
    <row r="925" spans="6:12" s="17" customFormat="1" x14ac:dyDescent="0.25">
      <c r="F925" s="19"/>
      <c r="G925" s="19"/>
      <c r="H925" s="19"/>
      <c r="I925" s="19"/>
      <c r="J925" s="19"/>
      <c r="K925" s="19"/>
      <c r="L925" s="19"/>
    </row>
    <row r="926" spans="6:12" s="17" customFormat="1" x14ac:dyDescent="0.25">
      <c r="F926" s="19"/>
      <c r="G926" s="19"/>
      <c r="H926" s="19"/>
      <c r="I926" s="19"/>
      <c r="J926" s="19"/>
      <c r="K926" s="19"/>
      <c r="L926" s="19"/>
    </row>
    <row r="927" spans="6:12" s="17" customFormat="1" x14ac:dyDescent="0.25">
      <c r="F927" s="19"/>
      <c r="G927" s="19"/>
      <c r="H927" s="19"/>
      <c r="I927" s="19"/>
      <c r="J927" s="19"/>
      <c r="K927" s="19"/>
      <c r="L927" s="19"/>
    </row>
    <row r="928" spans="6:12" s="17" customFormat="1" x14ac:dyDescent="0.25">
      <c r="F928" s="19"/>
      <c r="G928" s="19"/>
      <c r="H928" s="19"/>
      <c r="I928" s="19"/>
      <c r="J928" s="19"/>
      <c r="K928" s="19"/>
      <c r="L928" s="19"/>
    </row>
    <row r="929" spans="6:12" s="17" customFormat="1" x14ac:dyDescent="0.25">
      <c r="F929" s="19"/>
      <c r="G929" s="19"/>
      <c r="H929" s="19"/>
      <c r="I929" s="19"/>
      <c r="J929" s="19"/>
      <c r="K929" s="19"/>
      <c r="L929" s="19"/>
    </row>
    <row r="930" spans="6:12" s="17" customFormat="1" x14ac:dyDescent="0.25">
      <c r="F930" s="19"/>
      <c r="G930" s="19"/>
      <c r="H930" s="19"/>
      <c r="I930" s="19"/>
      <c r="J930" s="19"/>
      <c r="K930" s="19"/>
      <c r="L930" s="19"/>
    </row>
    <row r="931" spans="6:12" s="17" customFormat="1" x14ac:dyDescent="0.25">
      <c r="F931" s="19"/>
      <c r="G931" s="19"/>
      <c r="H931" s="19"/>
      <c r="I931" s="19"/>
      <c r="J931" s="19"/>
      <c r="K931" s="19"/>
      <c r="L931" s="19"/>
    </row>
    <row r="932" spans="6:12" s="17" customFormat="1" x14ac:dyDescent="0.25">
      <c r="F932" s="19"/>
      <c r="G932" s="19"/>
      <c r="H932" s="19"/>
      <c r="I932" s="19"/>
      <c r="J932" s="19"/>
      <c r="K932" s="19"/>
      <c r="L932" s="19"/>
    </row>
    <row r="933" spans="6:12" s="17" customFormat="1" x14ac:dyDescent="0.25">
      <c r="F933" s="19"/>
      <c r="G933" s="19"/>
      <c r="H933" s="19"/>
      <c r="I933" s="19"/>
      <c r="J933" s="19"/>
      <c r="K933" s="19"/>
      <c r="L933" s="19"/>
    </row>
    <row r="934" spans="6:12" s="17" customFormat="1" x14ac:dyDescent="0.25">
      <c r="F934" s="19"/>
      <c r="G934" s="19"/>
      <c r="H934" s="19"/>
      <c r="I934" s="19"/>
      <c r="J934" s="19"/>
      <c r="K934" s="19"/>
      <c r="L934" s="19"/>
    </row>
    <row r="935" spans="6:12" s="17" customFormat="1" x14ac:dyDescent="0.25">
      <c r="F935" s="19"/>
      <c r="G935" s="19"/>
      <c r="H935" s="19"/>
      <c r="I935" s="19"/>
      <c r="J935" s="19"/>
      <c r="K935" s="19"/>
      <c r="L935" s="19"/>
    </row>
    <row r="936" spans="6:12" s="17" customFormat="1" x14ac:dyDescent="0.25">
      <c r="F936" s="19"/>
      <c r="G936" s="19"/>
      <c r="H936" s="19"/>
      <c r="I936" s="19"/>
      <c r="J936" s="19"/>
      <c r="K936" s="19"/>
      <c r="L936" s="19"/>
    </row>
    <row r="937" spans="6:12" s="17" customFormat="1" x14ac:dyDescent="0.25">
      <c r="F937" s="19"/>
      <c r="G937" s="19"/>
      <c r="H937" s="19"/>
      <c r="I937" s="19"/>
      <c r="J937" s="19"/>
      <c r="K937" s="19"/>
      <c r="L937" s="19"/>
    </row>
    <row r="938" spans="6:12" s="17" customFormat="1" x14ac:dyDescent="0.25">
      <c r="F938" s="19"/>
      <c r="G938" s="19"/>
      <c r="H938" s="19"/>
      <c r="I938" s="19"/>
      <c r="J938" s="19"/>
      <c r="K938" s="19"/>
      <c r="L938" s="19"/>
    </row>
    <row r="939" spans="6:12" s="17" customFormat="1" x14ac:dyDescent="0.25">
      <c r="F939" s="19"/>
      <c r="G939" s="19"/>
      <c r="H939" s="19"/>
      <c r="I939" s="19"/>
      <c r="J939" s="19"/>
      <c r="K939" s="19"/>
      <c r="L939" s="19"/>
    </row>
    <row r="940" spans="6:12" s="17" customFormat="1" x14ac:dyDescent="0.25">
      <c r="F940" s="19"/>
      <c r="G940" s="19"/>
      <c r="H940" s="19"/>
      <c r="I940" s="19"/>
      <c r="J940" s="19"/>
      <c r="K940" s="19"/>
      <c r="L940" s="19"/>
    </row>
    <row r="941" spans="6:12" s="17" customFormat="1" x14ac:dyDescent="0.25">
      <c r="F941" s="19"/>
      <c r="G941" s="19"/>
      <c r="H941" s="19"/>
      <c r="I941" s="19"/>
      <c r="J941" s="19"/>
      <c r="K941" s="19"/>
      <c r="L941" s="19"/>
    </row>
    <row r="942" spans="6:12" s="17" customFormat="1" x14ac:dyDescent="0.25">
      <c r="F942" s="19"/>
      <c r="G942" s="19"/>
      <c r="H942" s="19"/>
      <c r="I942" s="19"/>
      <c r="J942" s="19"/>
      <c r="K942" s="19"/>
      <c r="L942" s="19"/>
    </row>
    <row r="943" spans="6:12" s="17" customFormat="1" x14ac:dyDescent="0.25">
      <c r="F943" s="19"/>
      <c r="G943" s="19"/>
      <c r="H943" s="19"/>
      <c r="I943" s="19"/>
      <c r="J943" s="19"/>
      <c r="K943" s="19"/>
      <c r="L943" s="19"/>
    </row>
    <row r="944" spans="6:12" s="17" customFormat="1" x14ac:dyDescent="0.25">
      <c r="F944" s="19"/>
      <c r="G944" s="19"/>
      <c r="H944" s="19"/>
      <c r="I944" s="19"/>
      <c r="J944" s="19"/>
      <c r="K944" s="19"/>
      <c r="L944" s="19"/>
    </row>
    <row r="945" spans="6:12" s="17" customFormat="1" x14ac:dyDescent="0.25">
      <c r="F945" s="19"/>
      <c r="G945" s="19"/>
      <c r="H945" s="19"/>
      <c r="I945" s="19"/>
      <c r="J945" s="19"/>
      <c r="K945" s="19"/>
      <c r="L945" s="19"/>
    </row>
    <row r="946" spans="6:12" s="17" customFormat="1" x14ac:dyDescent="0.25">
      <c r="F946" s="19"/>
      <c r="G946" s="19"/>
      <c r="H946" s="19"/>
      <c r="I946" s="19"/>
      <c r="J946" s="19"/>
      <c r="K946" s="19"/>
      <c r="L946" s="19"/>
    </row>
    <row r="947" spans="6:12" s="17" customFormat="1" x14ac:dyDescent="0.25">
      <c r="F947" s="19"/>
      <c r="G947" s="19"/>
      <c r="H947" s="19"/>
      <c r="I947" s="19"/>
      <c r="J947" s="19"/>
      <c r="K947" s="19"/>
      <c r="L947" s="19"/>
    </row>
    <row r="948" spans="6:12" s="17" customFormat="1" x14ac:dyDescent="0.25">
      <c r="F948" s="19"/>
      <c r="G948" s="19"/>
      <c r="H948" s="19"/>
      <c r="I948" s="19"/>
      <c r="J948" s="19"/>
      <c r="K948" s="19"/>
      <c r="L948" s="19"/>
    </row>
    <row r="949" spans="6:12" s="17" customFormat="1" x14ac:dyDescent="0.25">
      <c r="F949" s="19"/>
      <c r="G949" s="19"/>
      <c r="H949" s="19"/>
      <c r="I949" s="19"/>
      <c r="J949" s="19"/>
      <c r="K949" s="19"/>
      <c r="L949" s="19"/>
    </row>
    <row r="950" spans="6:12" s="17" customFormat="1" x14ac:dyDescent="0.25">
      <c r="F950" s="19"/>
      <c r="G950" s="19"/>
      <c r="H950" s="19"/>
      <c r="I950" s="19"/>
      <c r="J950" s="19"/>
      <c r="K950" s="19"/>
      <c r="L950" s="19"/>
    </row>
    <row r="951" spans="6:12" s="17" customFormat="1" x14ac:dyDescent="0.25">
      <c r="F951" s="19"/>
      <c r="G951" s="19"/>
      <c r="H951" s="19"/>
      <c r="I951" s="19"/>
      <c r="J951" s="19"/>
      <c r="K951" s="19"/>
      <c r="L951" s="19"/>
    </row>
    <row r="952" spans="6:12" s="17" customFormat="1" x14ac:dyDescent="0.25">
      <c r="F952" s="19"/>
      <c r="G952" s="19"/>
      <c r="H952" s="19"/>
      <c r="I952" s="19"/>
      <c r="J952" s="19"/>
      <c r="K952" s="19"/>
      <c r="L952" s="19"/>
    </row>
    <row r="953" spans="6:12" s="17" customFormat="1" x14ac:dyDescent="0.25">
      <c r="F953" s="19"/>
      <c r="G953" s="19"/>
      <c r="H953" s="19"/>
      <c r="I953" s="19"/>
      <c r="J953" s="19"/>
      <c r="K953" s="19"/>
      <c r="L953" s="19"/>
    </row>
    <row r="954" spans="6:12" s="17" customFormat="1" x14ac:dyDescent="0.25">
      <c r="F954" s="19"/>
      <c r="G954" s="19"/>
      <c r="H954" s="19"/>
      <c r="I954" s="19"/>
      <c r="J954" s="19"/>
      <c r="K954" s="19"/>
      <c r="L954" s="19"/>
    </row>
    <row r="955" spans="6:12" s="17" customFormat="1" x14ac:dyDescent="0.25">
      <c r="F955" s="19"/>
      <c r="G955" s="19"/>
      <c r="H955" s="19"/>
      <c r="I955" s="19"/>
      <c r="J955" s="19"/>
      <c r="K955" s="19"/>
      <c r="L955" s="19"/>
    </row>
    <row r="956" spans="6:12" s="17" customFormat="1" x14ac:dyDescent="0.25">
      <c r="F956" s="19"/>
      <c r="G956" s="19"/>
      <c r="H956" s="19"/>
      <c r="I956" s="19"/>
      <c r="J956" s="19"/>
      <c r="K956" s="19"/>
      <c r="L956" s="19"/>
    </row>
    <row r="957" spans="6:12" s="17" customFormat="1" x14ac:dyDescent="0.25">
      <c r="F957" s="19"/>
      <c r="G957" s="19"/>
      <c r="H957" s="19"/>
      <c r="I957" s="19"/>
      <c r="J957" s="19"/>
      <c r="K957" s="19"/>
      <c r="L957" s="19"/>
    </row>
    <row r="958" spans="6:12" s="17" customFormat="1" x14ac:dyDescent="0.25">
      <c r="F958" s="19"/>
      <c r="G958" s="19"/>
      <c r="H958" s="19"/>
      <c r="I958" s="19"/>
      <c r="J958" s="19"/>
      <c r="K958" s="19"/>
      <c r="L958" s="19"/>
    </row>
    <row r="959" spans="6:12" s="17" customFormat="1" x14ac:dyDescent="0.25">
      <c r="F959" s="19"/>
      <c r="G959" s="19"/>
      <c r="H959" s="19"/>
      <c r="I959" s="19"/>
      <c r="J959" s="19"/>
      <c r="K959" s="19"/>
      <c r="L959" s="19"/>
    </row>
    <row r="960" spans="6:12" s="17" customFormat="1" x14ac:dyDescent="0.25">
      <c r="F960" s="19"/>
      <c r="G960" s="19"/>
      <c r="H960" s="19"/>
      <c r="I960" s="19"/>
      <c r="J960" s="19"/>
      <c r="K960" s="19"/>
      <c r="L960" s="19"/>
    </row>
    <row r="961" spans="6:12" s="17" customFormat="1" x14ac:dyDescent="0.25">
      <c r="F961" s="19"/>
      <c r="G961" s="19"/>
      <c r="H961" s="19"/>
      <c r="I961" s="19"/>
      <c r="J961" s="19"/>
      <c r="K961" s="19"/>
      <c r="L961" s="19"/>
    </row>
    <row r="962" spans="6:12" s="17" customFormat="1" x14ac:dyDescent="0.25">
      <c r="F962" s="19"/>
      <c r="G962" s="19"/>
      <c r="H962" s="19"/>
      <c r="I962" s="19"/>
      <c r="J962" s="19"/>
      <c r="K962" s="19"/>
      <c r="L962" s="19"/>
    </row>
    <row r="963" spans="6:12" s="17" customFormat="1" x14ac:dyDescent="0.25">
      <c r="F963" s="19"/>
      <c r="G963" s="19"/>
      <c r="H963" s="19"/>
      <c r="I963" s="19"/>
      <c r="J963" s="19"/>
      <c r="K963" s="19"/>
      <c r="L963" s="19"/>
    </row>
    <row r="964" spans="6:12" s="17" customFormat="1" x14ac:dyDescent="0.25">
      <c r="F964" s="19"/>
      <c r="G964" s="19"/>
      <c r="H964" s="19"/>
      <c r="I964" s="19"/>
      <c r="J964" s="19"/>
      <c r="K964" s="19"/>
      <c r="L964" s="19"/>
    </row>
    <row r="965" spans="6:12" s="17" customFormat="1" x14ac:dyDescent="0.25">
      <c r="F965" s="19"/>
      <c r="G965" s="19"/>
      <c r="H965" s="19"/>
      <c r="I965" s="19"/>
      <c r="J965" s="19"/>
      <c r="K965" s="19"/>
      <c r="L965" s="19"/>
    </row>
    <row r="966" spans="6:12" s="17" customFormat="1" x14ac:dyDescent="0.25">
      <c r="F966" s="19"/>
      <c r="G966" s="19"/>
      <c r="H966" s="19"/>
      <c r="I966" s="19"/>
      <c r="J966" s="19"/>
      <c r="K966" s="19"/>
      <c r="L966" s="19"/>
    </row>
    <row r="967" spans="6:12" s="17" customFormat="1" x14ac:dyDescent="0.25">
      <c r="F967" s="19"/>
      <c r="G967" s="19"/>
      <c r="H967" s="19"/>
      <c r="I967" s="19"/>
      <c r="J967" s="19"/>
      <c r="K967" s="19"/>
      <c r="L967" s="19"/>
    </row>
    <row r="968" spans="6:12" s="17" customFormat="1" x14ac:dyDescent="0.25">
      <c r="F968" s="19"/>
      <c r="G968" s="19"/>
      <c r="H968" s="19"/>
      <c r="I968" s="19"/>
      <c r="J968" s="19"/>
      <c r="K968" s="19"/>
      <c r="L968" s="19"/>
    </row>
    <row r="969" spans="6:12" s="17" customFormat="1" x14ac:dyDescent="0.25">
      <c r="F969" s="19"/>
      <c r="G969" s="19"/>
      <c r="H969" s="19"/>
      <c r="I969" s="19"/>
      <c r="J969" s="19"/>
      <c r="K969" s="19"/>
      <c r="L969" s="19"/>
    </row>
    <row r="970" spans="6:12" s="17" customFormat="1" x14ac:dyDescent="0.25">
      <c r="F970" s="19"/>
      <c r="G970" s="19"/>
      <c r="H970" s="19"/>
      <c r="I970" s="19"/>
      <c r="J970" s="19"/>
      <c r="K970" s="19"/>
      <c r="L970" s="19"/>
    </row>
    <row r="971" spans="6:12" s="17" customFormat="1" x14ac:dyDescent="0.25">
      <c r="F971" s="19"/>
      <c r="G971" s="19"/>
      <c r="H971" s="19"/>
      <c r="I971" s="19"/>
      <c r="J971" s="19"/>
      <c r="K971" s="19"/>
      <c r="L971" s="19"/>
    </row>
    <row r="972" spans="6:12" s="17" customFormat="1" x14ac:dyDescent="0.25">
      <c r="F972" s="19"/>
      <c r="G972" s="19"/>
      <c r="H972" s="19"/>
      <c r="I972" s="19"/>
      <c r="J972" s="19"/>
      <c r="K972" s="19"/>
      <c r="L972" s="19"/>
    </row>
    <row r="973" spans="6:12" s="17" customFormat="1" x14ac:dyDescent="0.25">
      <c r="F973" s="19"/>
      <c r="G973" s="19"/>
      <c r="H973" s="19"/>
      <c r="I973" s="19"/>
      <c r="J973" s="19"/>
      <c r="K973" s="19"/>
      <c r="L973" s="19"/>
    </row>
    <row r="974" spans="6:12" s="17" customFormat="1" x14ac:dyDescent="0.25">
      <c r="F974" s="19"/>
      <c r="G974" s="19"/>
      <c r="H974" s="19"/>
      <c r="I974" s="19"/>
      <c r="J974" s="19"/>
      <c r="K974" s="19"/>
      <c r="L974" s="19"/>
    </row>
    <row r="975" spans="6:12" s="17" customFormat="1" x14ac:dyDescent="0.25">
      <c r="F975" s="19"/>
      <c r="G975" s="19"/>
      <c r="H975" s="19"/>
      <c r="I975" s="19"/>
      <c r="J975" s="19"/>
      <c r="K975" s="19"/>
      <c r="L975" s="19"/>
    </row>
    <row r="976" spans="6:12" s="17" customFormat="1" x14ac:dyDescent="0.25">
      <c r="F976" s="19"/>
      <c r="G976" s="19"/>
      <c r="H976" s="19"/>
      <c r="I976" s="19"/>
      <c r="J976" s="19"/>
      <c r="K976" s="19"/>
      <c r="L976" s="19"/>
    </row>
    <row r="977" spans="6:12" s="17" customFormat="1" x14ac:dyDescent="0.25">
      <c r="F977" s="19"/>
      <c r="G977" s="19"/>
      <c r="H977" s="19"/>
      <c r="I977" s="19"/>
      <c r="J977" s="19"/>
      <c r="K977" s="19"/>
      <c r="L977" s="19"/>
    </row>
    <row r="978" spans="6:12" s="17" customFormat="1" x14ac:dyDescent="0.25">
      <c r="F978" s="19"/>
      <c r="G978" s="19"/>
      <c r="H978" s="19"/>
      <c r="I978" s="19"/>
      <c r="J978" s="19"/>
      <c r="K978" s="19"/>
      <c r="L978" s="19"/>
    </row>
    <row r="979" spans="6:12" s="17" customFormat="1" x14ac:dyDescent="0.25">
      <c r="F979" s="19"/>
      <c r="G979" s="19"/>
      <c r="H979" s="19"/>
      <c r="I979" s="19"/>
      <c r="J979" s="19"/>
      <c r="K979" s="19"/>
      <c r="L979" s="19"/>
    </row>
    <row r="980" spans="6:12" s="17" customFormat="1" x14ac:dyDescent="0.25">
      <c r="F980" s="19"/>
      <c r="G980" s="19"/>
      <c r="H980" s="19"/>
      <c r="I980" s="19"/>
      <c r="J980" s="19"/>
      <c r="K980" s="19"/>
      <c r="L980" s="19"/>
    </row>
    <row r="981" spans="6:12" s="17" customFormat="1" x14ac:dyDescent="0.25">
      <c r="F981" s="19"/>
      <c r="G981" s="19"/>
      <c r="H981" s="19"/>
      <c r="I981" s="19"/>
      <c r="J981" s="19"/>
      <c r="K981" s="19"/>
      <c r="L981" s="19"/>
    </row>
    <row r="982" spans="6:12" s="17" customFormat="1" x14ac:dyDescent="0.25">
      <c r="F982" s="19"/>
      <c r="G982" s="19"/>
      <c r="H982" s="19"/>
      <c r="I982" s="19"/>
      <c r="J982" s="19"/>
      <c r="K982" s="19"/>
      <c r="L982" s="19"/>
    </row>
    <row r="983" spans="6:12" s="17" customFormat="1" x14ac:dyDescent="0.25">
      <c r="F983" s="19"/>
      <c r="G983" s="19"/>
      <c r="H983" s="19"/>
      <c r="I983" s="19"/>
      <c r="J983" s="19"/>
      <c r="K983" s="19"/>
      <c r="L983" s="19"/>
    </row>
    <row r="984" spans="6:12" s="17" customFormat="1" x14ac:dyDescent="0.25">
      <c r="F984" s="19"/>
      <c r="G984" s="19"/>
      <c r="H984" s="19"/>
      <c r="I984" s="19"/>
      <c r="J984" s="19"/>
      <c r="K984" s="19"/>
      <c r="L984" s="19"/>
    </row>
    <row r="985" spans="6:12" s="17" customFormat="1" x14ac:dyDescent="0.25">
      <c r="F985" s="19"/>
      <c r="G985" s="19"/>
      <c r="H985" s="19"/>
      <c r="I985" s="19"/>
      <c r="J985" s="19"/>
      <c r="K985" s="19"/>
      <c r="L985" s="19"/>
    </row>
    <row r="986" spans="6:12" s="17" customFormat="1" x14ac:dyDescent="0.25">
      <c r="F986" s="19"/>
      <c r="G986" s="19"/>
      <c r="H986" s="19"/>
      <c r="I986" s="19"/>
      <c r="J986" s="19"/>
      <c r="K986" s="19"/>
      <c r="L986" s="19"/>
    </row>
    <row r="987" spans="6:12" s="17" customFormat="1" x14ac:dyDescent="0.25">
      <c r="F987" s="19"/>
      <c r="G987" s="19"/>
      <c r="H987" s="19"/>
      <c r="I987" s="19"/>
      <c r="J987" s="19"/>
      <c r="K987" s="19"/>
      <c r="L987" s="19"/>
    </row>
    <row r="988" spans="6:12" s="17" customFormat="1" x14ac:dyDescent="0.25">
      <c r="F988" s="19"/>
      <c r="G988" s="19"/>
      <c r="H988" s="19"/>
      <c r="I988" s="19"/>
      <c r="J988" s="19"/>
      <c r="K988" s="19"/>
      <c r="L988" s="19"/>
    </row>
    <row r="989" spans="6:12" s="17" customFormat="1" x14ac:dyDescent="0.25">
      <c r="F989" s="19"/>
      <c r="G989" s="19"/>
      <c r="H989" s="19"/>
      <c r="I989" s="19"/>
      <c r="J989" s="19"/>
      <c r="K989" s="19"/>
      <c r="L989" s="19"/>
    </row>
    <row r="990" spans="6:12" s="17" customFormat="1" x14ac:dyDescent="0.25">
      <c r="F990" s="19"/>
      <c r="G990" s="19"/>
      <c r="H990" s="19"/>
      <c r="I990" s="19"/>
      <c r="J990" s="19"/>
      <c r="K990" s="19"/>
      <c r="L990" s="19"/>
    </row>
    <row r="991" spans="6:12" s="17" customFormat="1" x14ac:dyDescent="0.25">
      <c r="F991" s="19"/>
      <c r="G991" s="19"/>
      <c r="H991" s="19"/>
      <c r="I991" s="19"/>
      <c r="J991" s="19"/>
      <c r="K991" s="19"/>
      <c r="L991" s="19"/>
    </row>
    <row r="992" spans="6:12" s="17" customFormat="1" x14ac:dyDescent="0.25">
      <c r="F992" s="19"/>
      <c r="G992" s="19"/>
      <c r="H992" s="19"/>
      <c r="I992" s="19"/>
      <c r="J992" s="19"/>
      <c r="K992" s="19"/>
      <c r="L992" s="19"/>
    </row>
    <row r="993" spans="6:12" s="17" customFormat="1" x14ac:dyDescent="0.25">
      <c r="F993" s="19"/>
      <c r="G993" s="19"/>
      <c r="H993" s="19"/>
      <c r="I993" s="19"/>
      <c r="J993" s="19"/>
      <c r="K993" s="19"/>
      <c r="L993" s="19"/>
    </row>
    <row r="994" spans="6:12" s="17" customFormat="1" x14ac:dyDescent="0.25">
      <c r="F994" s="19"/>
      <c r="G994" s="19"/>
      <c r="H994" s="19"/>
      <c r="I994" s="19"/>
      <c r="J994" s="19"/>
      <c r="K994" s="19"/>
      <c r="L994" s="19"/>
    </row>
    <row r="995" spans="6:12" s="17" customFormat="1" x14ac:dyDescent="0.25">
      <c r="F995" s="19"/>
      <c r="G995" s="19"/>
      <c r="H995" s="19"/>
      <c r="I995" s="19"/>
      <c r="J995" s="19"/>
      <c r="K995" s="19"/>
      <c r="L995" s="19"/>
    </row>
    <row r="996" spans="6:12" s="17" customFormat="1" x14ac:dyDescent="0.25">
      <c r="F996" s="19"/>
      <c r="G996" s="19"/>
      <c r="H996" s="19"/>
      <c r="I996" s="19"/>
      <c r="J996" s="19"/>
      <c r="K996" s="19"/>
      <c r="L996" s="19"/>
    </row>
    <row r="997" spans="6:12" s="17" customFormat="1" x14ac:dyDescent="0.25">
      <c r="F997" s="19"/>
      <c r="G997" s="19"/>
      <c r="H997" s="19"/>
      <c r="I997" s="19"/>
      <c r="J997" s="19"/>
      <c r="K997" s="19"/>
      <c r="L997" s="19"/>
    </row>
    <row r="998" spans="6:12" s="17" customFormat="1" x14ac:dyDescent="0.25">
      <c r="F998" s="19"/>
      <c r="G998" s="19"/>
      <c r="H998" s="19"/>
      <c r="I998" s="19"/>
      <c r="J998" s="19"/>
      <c r="K998" s="19"/>
      <c r="L998" s="19"/>
    </row>
    <row r="999" spans="6:12" s="17" customFormat="1" x14ac:dyDescent="0.25">
      <c r="F999" s="19"/>
      <c r="G999" s="19"/>
      <c r="H999" s="19"/>
      <c r="I999" s="19"/>
      <c r="J999" s="19"/>
      <c r="K999" s="19"/>
      <c r="L999" s="19"/>
    </row>
    <row r="1000" spans="6:12" s="17" customFormat="1" x14ac:dyDescent="0.25">
      <c r="F1000" s="19"/>
      <c r="G1000" s="19"/>
      <c r="H1000" s="19"/>
      <c r="I1000" s="19"/>
      <c r="J1000" s="19"/>
      <c r="K1000" s="19"/>
      <c r="L1000" s="19"/>
    </row>
    <row r="1001" spans="6:12" s="17" customFormat="1" x14ac:dyDescent="0.25">
      <c r="F1001" s="19"/>
      <c r="G1001" s="19"/>
      <c r="H1001" s="19"/>
      <c r="I1001" s="19"/>
      <c r="J1001" s="19"/>
      <c r="K1001" s="19"/>
      <c r="L1001" s="19"/>
    </row>
    <row r="1002" spans="6:12" s="17" customFormat="1" x14ac:dyDescent="0.25">
      <c r="F1002" s="19"/>
      <c r="G1002" s="19"/>
      <c r="H1002" s="19"/>
      <c r="I1002" s="19"/>
      <c r="J1002" s="19"/>
      <c r="K1002" s="19"/>
      <c r="L1002" s="19"/>
    </row>
    <row r="1003" spans="6:12" s="17" customFormat="1" x14ac:dyDescent="0.25">
      <c r="F1003" s="19"/>
      <c r="G1003" s="19"/>
      <c r="H1003" s="19"/>
      <c r="I1003" s="19"/>
      <c r="J1003" s="19"/>
      <c r="K1003" s="19"/>
      <c r="L1003" s="19"/>
    </row>
    <row r="1004" spans="6:12" s="17" customFormat="1" x14ac:dyDescent="0.25">
      <c r="F1004" s="19"/>
      <c r="G1004" s="19"/>
      <c r="H1004" s="19"/>
      <c r="I1004" s="19"/>
      <c r="J1004" s="19"/>
      <c r="K1004" s="19"/>
      <c r="L1004" s="19"/>
    </row>
    <row r="1005" spans="6:12" s="17" customFormat="1" x14ac:dyDescent="0.25">
      <c r="F1005" s="19"/>
      <c r="G1005" s="19"/>
      <c r="H1005" s="19"/>
      <c r="I1005" s="19"/>
      <c r="J1005" s="19"/>
      <c r="K1005" s="19"/>
      <c r="L1005" s="19"/>
    </row>
    <row r="1006" spans="6:12" s="17" customFormat="1" x14ac:dyDescent="0.25">
      <c r="F1006" s="19"/>
      <c r="G1006" s="19"/>
      <c r="H1006" s="19"/>
      <c r="I1006" s="19"/>
      <c r="J1006" s="19"/>
      <c r="K1006" s="19"/>
      <c r="L1006" s="19"/>
    </row>
    <row r="1007" spans="6:12" s="17" customFormat="1" x14ac:dyDescent="0.25">
      <c r="F1007" s="19"/>
      <c r="G1007" s="19"/>
      <c r="H1007" s="19"/>
      <c r="I1007" s="19"/>
      <c r="J1007" s="19"/>
      <c r="K1007" s="19"/>
      <c r="L1007" s="19"/>
    </row>
    <row r="1008" spans="6:12" s="17" customFormat="1" x14ac:dyDescent="0.25">
      <c r="F1008" s="19"/>
      <c r="G1008" s="19"/>
      <c r="H1008" s="19"/>
      <c r="I1008" s="19"/>
      <c r="J1008" s="19"/>
      <c r="K1008" s="19"/>
      <c r="L1008" s="19"/>
    </row>
    <row r="1009" spans="6:12" s="17" customFormat="1" x14ac:dyDescent="0.25">
      <c r="F1009" s="19"/>
      <c r="G1009" s="19"/>
      <c r="H1009" s="19"/>
      <c r="I1009" s="19"/>
      <c r="J1009" s="19"/>
      <c r="K1009" s="19"/>
      <c r="L1009" s="19"/>
    </row>
    <row r="1010" spans="6:12" s="17" customFormat="1" x14ac:dyDescent="0.25">
      <c r="F1010" s="19"/>
      <c r="G1010" s="19"/>
      <c r="H1010" s="19"/>
      <c r="I1010" s="19"/>
      <c r="J1010" s="19"/>
      <c r="K1010" s="19"/>
      <c r="L1010" s="19"/>
    </row>
    <row r="1011" spans="6:12" s="17" customFormat="1" x14ac:dyDescent="0.25">
      <c r="F1011" s="19"/>
      <c r="G1011" s="19"/>
      <c r="H1011" s="19"/>
      <c r="I1011" s="19"/>
      <c r="J1011" s="19"/>
      <c r="K1011" s="19"/>
      <c r="L1011" s="19"/>
    </row>
    <row r="1012" spans="6:12" s="17" customFormat="1" x14ac:dyDescent="0.25">
      <c r="F1012" s="19"/>
      <c r="G1012" s="19"/>
      <c r="H1012" s="19"/>
      <c r="I1012" s="19"/>
      <c r="J1012" s="19"/>
      <c r="K1012" s="19"/>
      <c r="L1012" s="19"/>
    </row>
    <row r="1013" spans="6:12" s="17" customFormat="1" x14ac:dyDescent="0.25">
      <c r="F1013" s="19"/>
      <c r="G1013" s="19"/>
      <c r="H1013" s="19"/>
      <c r="I1013" s="19"/>
      <c r="J1013" s="19"/>
      <c r="K1013" s="19"/>
      <c r="L1013" s="19"/>
    </row>
    <row r="1014" spans="6:12" s="17" customFormat="1" x14ac:dyDescent="0.25">
      <c r="F1014" s="19"/>
      <c r="G1014" s="19"/>
      <c r="H1014" s="19"/>
      <c r="I1014" s="19"/>
      <c r="J1014" s="19"/>
      <c r="K1014" s="19"/>
      <c r="L1014" s="19"/>
    </row>
    <row r="1015" spans="6:12" s="17" customFormat="1" x14ac:dyDescent="0.25">
      <c r="F1015" s="19"/>
      <c r="G1015" s="19"/>
      <c r="H1015" s="19"/>
      <c r="I1015" s="19"/>
      <c r="J1015" s="19"/>
      <c r="K1015" s="19"/>
      <c r="L1015" s="19"/>
    </row>
    <row r="1016" spans="6:12" s="17" customFormat="1" x14ac:dyDescent="0.25">
      <c r="F1016" s="19"/>
      <c r="G1016" s="19"/>
      <c r="H1016" s="19"/>
      <c r="I1016" s="19"/>
      <c r="J1016" s="19"/>
      <c r="K1016" s="19"/>
      <c r="L1016" s="19"/>
    </row>
    <row r="1017" spans="6:12" s="17" customFormat="1" x14ac:dyDescent="0.25">
      <c r="F1017" s="19"/>
      <c r="G1017" s="19"/>
      <c r="H1017" s="19"/>
      <c r="I1017" s="19"/>
      <c r="J1017" s="19"/>
      <c r="K1017" s="19"/>
      <c r="L1017" s="19"/>
    </row>
    <row r="1018" spans="6:12" s="17" customFormat="1" x14ac:dyDescent="0.25">
      <c r="F1018" s="19"/>
      <c r="G1018" s="19"/>
      <c r="H1018" s="19"/>
      <c r="I1018" s="19"/>
      <c r="J1018" s="19"/>
      <c r="K1018" s="19"/>
      <c r="L1018" s="19"/>
    </row>
    <row r="1019" spans="6:12" s="17" customFormat="1" x14ac:dyDescent="0.25">
      <c r="F1019" s="19"/>
      <c r="G1019" s="19"/>
      <c r="H1019" s="19"/>
      <c r="I1019" s="19"/>
      <c r="J1019" s="19"/>
      <c r="K1019" s="19"/>
      <c r="L1019" s="19"/>
    </row>
    <row r="1020" spans="6:12" s="17" customFormat="1" x14ac:dyDescent="0.25">
      <c r="F1020" s="19"/>
      <c r="G1020" s="19"/>
      <c r="H1020" s="19"/>
      <c r="I1020" s="19"/>
      <c r="J1020" s="19"/>
      <c r="K1020" s="19"/>
      <c r="L1020" s="19"/>
    </row>
    <row r="1021" spans="6:12" s="17" customFormat="1" x14ac:dyDescent="0.25">
      <c r="F1021" s="19"/>
      <c r="G1021" s="19"/>
      <c r="H1021" s="19"/>
      <c r="I1021" s="19"/>
      <c r="J1021" s="19"/>
      <c r="K1021" s="19"/>
      <c r="L1021" s="19"/>
    </row>
    <row r="1022" spans="6:12" s="17" customFormat="1" x14ac:dyDescent="0.25">
      <c r="F1022" s="19"/>
      <c r="G1022" s="19"/>
      <c r="H1022" s="19"/>
      <c r="I1022" s="19"/>
      <c r="J1022" s="19"/>
      <c r="K1022" s="19"/>
      <c r="L1022" s="19"/>
    </row>
    <row r="1023" spans="6:12" s="17" customFormat="1" x14ac:dyDescent="0.25">
      <c r="F1023" s="19"/>
      <c r="G1023" s="19"/>
      <c r="H1023" s="19"/>
      <c r="I1023" s="19"/>
      <c r="J1023" s="19"/>
      <c r="K1023" s="19"/>
      <c r="L1023" s="19"/>
    </row>
    <row r="1024" spans="6:12" s="17" customFormat="1" x14ac:dyDescent="0.25">
      <c r="F1024" s="19"/>
      <c r="G1024" s="19"/>
      <c r="H1024" s="19"/>
      <c r="I1024" s="19"/>
      <c r="J1024" s="19"/>
      <c r="K1024" s="19"/>
      <c r="L1024" s="19"/>
    </row>
    <row r="1025" spans="6:12" s="17" customFormat="1" x14ac:dyDescent="0.25">
      <c r="F1025" s="19"/>
      <c r="G1025" s="19"/>
      <c r="H1025" s="19"/>
      <c r="I1025" s="19"/>
      <c r="J1025" s="19"/>
      <c r="K1025" s="19"/>
      <c r="L1025" s="19"/>
    </row>
    <row r="1026" spans="6:12" s="17" customFormat="1" x14ac:dyDescent="0.25">
      <c r="F1026" s="19"/>
      <c r="G1026" s="19"/>
      <c r="H1026" s="19"/>
      <c r="I1026" s="19"/>
      <c r="J1026" s="19"/>
      <c r="K1026" s="19"/>
      <c r="L1026" s="19"/>
    </row>
    <row r="1027" spans="6:12" s="17" customFormat="1" x14ac:dyDescent="0.25">
      <c r="F1027" s="19"/>
      <c r="G1027" s="19"/>
      <c r="H1027" s="19"/>
      <c r="I1027" s="19"/>
      <c r="J1027" s="19"/>
      <c r="K1027" s="19"/>
      <c r="L1027" s="19"/>
    </row>
    <row r="1028" spans="6:12" s="17" customFormat="1" x14ac:dyDescent="0.25">
      <c r="F1028" s="19"/>
      <c r="G1028" s="19"/>
      <c r="H1028" s="19"/>
      <c r="I1028" s="19"/>
      <c r="J1028" s="19"/>
      <c r="K1028" s="19"/>
      <c r="L1028" s="19"/>
    </row>
    <row r="1029" spans="6:12" s="17" customFormat="1" x14ac:dyDescent="0.25">
      <c r="F1029" s="19"/>
      <c r="G1029" s="19"/>
      <c r="H1029" s="19"/>
      <c r="I1029" s="19"/>
      <c r="J1029" s="19"/>
      <c r="K1029" s="19"/>
      <c r="L1029" s="19"/>
    </row>
    <row r="1030" spans="6:12" s="17" customFormat="1" x14ac:dyDescent="0.25">
      <c r="F1030" s="19"/>
      <c r="G1030" s="19"/>
      <c r="H1030" s="19"/>
      <c r="I1030" s="19"/>
      <c r="J1030" s="19"/>
      <c r="K1030" s="19"/>
      <c r="L1030" s="19"/>
    </row>
    <row r="1031" spans="6:12" s="17" customFormat="1" x14ac:dyDescent="0.25">
      <c r="F1031" s="19"/>
      <c r="G1031" s="19"/>
      <c r="H1031" s="19"/>
      <c r="I1031" s="19"/>
      <c r="J1031" s="19"/>
      <c r="K1031" s="19"/>
      <c r="L1031" s="19"/>
    </row>
    <row r="1032" spans="6:12" s="17" customFormat="1" x14ac:dyDescent="0.25">
      <c r="F1032" s="19"/>
      <c r="G1032" s="19"/>
      <c r="H1032" s="19"/>
      <c r="I1032" s="19"/>
      <c r="J1032" s="19"/>
      <c r="K1032" s="19"/>
      <c r="L1032" s="19"/>
    </row>
    <row r="1033" spans="6:12" s="17" customFormat="1" x14ac:dyDescent="0.25">
      <c r="F1033" s="19"/>
      <c r="G1033" s="19"/>
      <c r="H1033" s="19"/>
      <c r="I1033" s="19"/>
      <c r="J1033" s="19"/>
      <c r="K1033" s="19"/>
      <c r="L1033" s="19"/>
    </row>
    <row r="1034" spans="6:12" s="17" customFormat="1" x14ac:dyDescent="0.25">
      <c r="F1034" s="19"/>
      <c r="G1034" s="19"/>
      <c r="H1034" s="19"/>
      <c r="I1034" s="19"/>
      <c r="J1034" s="19"/>
      <c r="K1034" s="19"/>
      <c r="L1034" s="19"/>
    </row>
    <row r="1035" spans="6:12" s="17" customFormat="1" x14ac:dyDescent="0.25">
      <c r="F1035" s="19"/>
      <c r="G1035" s="19"/>
      <c r="H1035" s="19"/>
      <c r="I1035" s="19"/>
      <c r="J1035" s="19"/>
      <c r="K1035" s="19"/>
      <c r="L1035" s="19"/>
    </row>
    <row r="1036" spans="6:12" s="17" customFormat="1" x14ac:dyDescent="0.25">
      <c r="F1036" s="19"/>
      <c r="G1036" s="19"/>
      <c r="H1036" s="19"/>
      <c r="I1036" s="19"/>
      <c r="J1036" s="19"/>
      <c r="K1036" s="19"/>
      <c r="L1036" s="19"/>
    </row>
    <row r="1037" spans="6:12" s="17" customFormat="1" x14ac:dyDescent="0.25">
      <c r="F1037" s="19"/>
      <c r="G1037" s="19"/>
      <c r="H1037" s="19"/>
      <c r="I1037" s="19"/>
      <c r="J1037" s="19"/>
      <c r="K1037" s="19"/>
      <c r="L1037" s="19"/>
    </row>
    <row r="1038" spans="6:12" s="17" customFormat="1" x14ac:dyDescent="0.25">
      <c r="F1038" s="19"/>
      <c r="G1038" s="19"/>
      <c r="H1038" s="19"/>
      <c r="I1038" s="19"/>
      <c r="J1038" s="19"/>
      <c r="K1038" s="19"/>
      <c r="L1038" s="19"/>
    </row>
    <row r="1039" spans="6:12" s="17" customFormat="1" x14ac:dyDescent="0.25">
      <c r="F1039" s="19"/>
      <c r="G1039" s="19"/>
      <c r="H1039" s="19"/>
      <c r="I1039" s="19"/>
      <c r="J1039" s="19"/>
      <c r="K1039" s="19"/>
      <c r="L1039" s="19"/>
    </row>
    <row r="1040" spans="6:12" s="17" customFormat="1" x14ac:dyDescent="0.25">
      <c r="F1040" s="19"/>
      <c r="G1040" s="19"/>
      <c r="H1040" s="19"/>
      <c r="I1040" s="19"/>
      <c r="J1040" s="19"/>
      <c r="K1040" s="19"/>
      <c r="L1040" s="19"/>
    </row>
    <row r="1041" spans="6:12" s="17" customFormat="1" x14ac:dyDescent="0.25">
      <c r="F1041" s="19"/>
      <c r="G1041" s="19"/>
      <c r="H1041" s="19"/>
      <c r="I1041" s="19"/>
      <c r="J1041" s="19"/>
      <c r="K1041" s="19"/>
      <c r="L1041" s="19"/>
    </row>
    <row r="1042" spans="6:12" s="17" customFormat="1" x14ac:dyDescent="0.25">
      <c r="F1042" s="19"/>
      <c r="G1042" s="19"/>
      <c r="H1042" s="19"/>
      <c r="I1042" s="19"/>
      <c r="J1042" s="19"/>
      <c r="K1042" s="19"/>
      <c r="L1042" s="19"/>
    </row>
    <row r="1043" spans="6:12" s="17" customFormat="1" x14ac:dyDescent="0.25">
      <c r="F1043" s="19"/>
      <c r="G1043" s="19"/>
      <c r="H1043" s="19"/>
      <c r="I1043" s="19"/>
      <c r="J1043" s="19"/>
      <c r="K1043" s="19"/>
      <c r="L1043" s="19"/>
    </row>
    <row r="1044" spans="6:12" s="17" customFormat="1" x14ac:dyDescent="0.25">
      <c r="F1044" s="19"/>
      <c r="G1044" s="19"/>
      <c r="H1044" s="19"/>
      <c r="I1044" s="19"/>
      <c r="J1044" s="19"/>
      <c r="K1044" s="19"/>
      <c r="L1044" s="19"/>
    </row>
    <row r="1045" spans="6:12" s="17" customFormat="1" x14ac:dyDescent="0.25">
      <c r="F1045" s="19"/>
      <c r="G1045" s="19"/>
      <c r="H1045" s="19"/>
      <c r="I1045" s="19"/>
      <c r="J1045" s="19"/>
      <c r="K1045" s="19"/>
      <c r="L1045" s="19"/>
    </row>
    <row r="1046" spans="6:12" s="17" customFormat="1" x14ac:dyDescent="0.25">
      <c r="F1046" s="19"/>
      <c r="G1046" s="19"/>
      <c r="H1046" s="19"/>
      <c r="I1046" s="19"/>
      <c r="J1046" s="19"/>
      <c r="K1046" s="19"/>
      <c r="L1046" s="19"/>
    </row>
    <row r="1047" spans="6:12" s="17" customFormat="1" x14ac:dyDescent="0.25">
      <c r="F1047" s="19"/>
      <c r="G1047" s="19"/>
      <c r="H1047" s="19"/>
      <c r="I1047" s="19"/>
      <c r="J1047" s="19"/>
      <c r="K1047" s="19"/>
      <c r="L1047" s="19"/>
    </row>
    <row r="1048" spans="6:12" s="17" customFormat="1" x14ac:dyDescent="0.25">
      <c r="F1048" s="19"/>
      <c r="G1048" s="19"/>
      <c r="H1048" s="19"/>
      <c r="I1048" s="19"/>
      <c r="J1048" s="19"/>
      <c r="K1048" s="19"/>
      <c r="L1048" s="19"/>
    </row>
    <row r="1049" spans="6:12" s="17" customFormat="1" x14ac:dyDescent="0.25">
      <c r="F1049" s="19"/>
      <c r="G1049" s="19"/>
      <c r="H1049" s="19"/>
      <c r="I1049" s="19"/>
      <c r="J1049" s="19"/>
      <c r="K1049" s="19"/>
      <c r="L1049" s="19"/>
    </row>
    <row r="1050" spans="6:12" s="17" customFormat="1" x14ac:dyDescent="0.25">
      <c r="F1050" s="19"/>
      <c r="G1050" s="19"/>
      <c r="H1050" s="19"/>
      <c r="I1050" s="19"/>
      <c r="J1050" s="19"/>
      <c r="K1050" s="19"/>
      <c r="L1050" s="19"/>
    </row>
    <row r="1051" spans="6:12" s="17" customFormat="1" x14ac:dyDescent="0.25">
      <c r="F1051" s="19"/>
      <c r="G1051" s="19"/>
      <c r="H1051" s="19"/>
      <c r="I1051" s="19"/>
      <c r="J1051" s="19"/>
      <c r="K1051" s="19"/>
      <c r="L1051" s="19"/>
    </row>
    <row r="1052" spans="6:12" s="17" customFormat="1" x14ac:dyDescent="0.25">
      <c r="F1052" s="19"/>
      <c r="G1052" s="19"/>
      <c r="H1052" s="19"/>
      <c r="I1052" s="19"/>
      <c r="J1052" s="19"/>
      <c r="K1052" s="19"/>
      <c r="L1052" s="19"/>
    </row>
    <row r="1053" spans="6:12" s="17" customFormat="1" x14ac:dyDescent="0.25">
      <c r="F1053" s="19"/>
      <c r="G1053" s="19"/>
      <c r="H1053" s="19"/>
      <c r="I1053" s="19"/>
      <c r="J1053" s="19"/>
      <c r="K1053" s="19"/>
      <c r="L1053" s="19"/>
    </row>
    <row r="1054" spans="6:12" s="17" customFormat="1" x14ac:dyDescent="0.25">
      <c r="F1054" s="19"/>
      <c r="G1054" s="19"/>
      <c r="H1054" s="19"/>
      <c r="I1054" s="19"/>
      <c r="J1054" s="19"/>
      <c r="K1054" s="19"/>
      <c r="L1054" s="19"/>
    </row>
    <row r="1055" spans="6:12" s="17" customFormat="1" x14ac:dyDescent="0.25">
      <c r="F1055" s="19"/>
      <c r="G1055" s="19"/>
      <c r="H1055" s="19"/>
      <c r="I1055" s="19"/>
      <c r="J1055" s="19"/>
      <c r="K1055" s="19"/>
      <c r="L1055" s="19"/>
    </row>
    <row r="1056" spans="6:12" s="17" customFormat="1" x14ac:dyDescent="0.25">
      <c r="F1056" s="19"/>
      <c r="G1056" s="19"/>
      <c r="H1056" s="19"/>
      <c r="I1056" s="19"/>
      <c r="J1056" s="19"/>
      <c r="K1056" s="19"/>
      <c r="L1056" s="19"/>
    </row>
    <row r="1057" spans="6:12" s="17" customFormat="1" x14ac:dyDescent="0.25">
      <c r="F1057" s="19"/>
      <c r="G1057" s="19"/>
      <c r="H1057" s="19"/>
      <c r="I1057" s="19"/>
      <c r="J1057" s="19"/>
      <c r="K1057" s="19"/>
      <c r="L1057" s="19"/>
    </row>
    <row r="1058" spans="6:12" s="17" customFormat="1" x14ac:dyDescent="0.25">
      <c r="F1058" s="19"/>
      <c r="G1058" s="19"/>
      <c r="H1058" s="19"/>
      <c r="I1058" s="19"/>
      <c r="J1058" s="19"/>
      <c r="K1058" s="19"/>
      <c r="L1058" s="19"/>
    </row>
    <row r="1059" spans="6:12" s="17" customFormat="1" x14ac:dyDescent="0.25">
      <c r="F1059" s="19"/>
      <c r="G1059" s="19"/>
      <c r="H1059" s="19"/>
      <c r="I1059" s="19"/>
      <c r="J1059" s="19"/>
      <c r="K1059" s="19"/>
      <c r="L1059" s="19"/>
    </row>
    <row r="1060" spans="6:12" s="17" customFormat="1" x14ac:dyDescent="0.25">
      <c r="F1060" s="19"/>
      <c r="G1060" s="19"/>
      <c r="H1060" s="19"/>
      <c r="I1060" s="19"/>
      <c r="J1060" s="19"/>
      <c r="K1060" s="19"/>
      <c r="L1060" s="19"/>
    </row>
    <row r="1061" spans="6:12" s="17" customFormat="1" x14ac:dyDescent="0.25">
      <c r="F1061" s="19"/>
      <c r="G1061" s="19"/>
      <c r="H1061" s="19"/>
      <c r="I1061" s="19"/>
      <c r="J1061" s="19"/>
      <c r="K1061" s="19"/>
      <c r="L1061" s="19"/>
    </row>
    <row r="1062" spans="6:12" s="17" customFormat="1" x14ac:dyDescent="0.25">
      <c r="F1062" s="19"/>
      <c r="G1062" s="19"/>
      <c r="H1062" s="19"/>
      <c r="I1062" s="19"/>
      <c r="J1062" s="19"/>
      <c r="K1062" s="19"/>
      <c r="L1062" s="19"/>
    </row>
    <row r="1063" spans="6:12" s="17" customFormat="1" x14ac:dyDescent="0.25">
      <c r="F1063" s="19"/>
      <c r="G1063" s="19"/>
      <c r="H1063" s="19"/>
      <c r="I1063" s="19"/>
      <c r="J1063" s="19"/>
      <c r="K1063" s="19"/>
      <c r="L1063" s="19"/>
    </row>
    <row r="1064" spans="6:12" s="17" customFormat="1" x14ac:dyDescent="0.25">
      <c r="F1064" s="19"/>
      <c r="G1064" s="19"/>
      <c r="H1064" s="19"/>
      <c r="I1064" s="19"/>
      <c r="J1064" s="19"/>
      <c r="K1064" s="19"/>
      <c r="L1064" s="19"/>
    </row>
    <row r="1065" spans="6:12" s="17" customFormat="1" x14ac:dyDescent="0.25">
      <c r="F1065" s="19"/>
      <c r="G1065" s="19"/>
      <c r="H1065" s="19"/>
      <c r="I1065" s="19"/>
      <c r="J1065" s="19"/>
      <c r="K1065" s="19"/>
      <c r="L1065" s="19"/>
    </row>
    <row r="1066" spans="6:12" s="17" customFormat="1" x14ac:dyDescent="0.25">
      <c r="F1066" s="19"/>
      <c r="G1066" s="19"/>
      <c r="H1066" s="19"/>
      <c r="I1066" s="19"/>
      <c r="J1066" s="19"/>
      <c r="K1066" s="19"/>
      <c r="L1066" s="19"/>
    </row>
    <row r="1067" spans="6:12" s="17" customFormat="1" x14ac:dyDescent="0.25">
      <c r="F1067" s="19"/>
      <c r="G1067" s="19"/>
      <c r="H1067" s="19"/>
      <c r="I1067" s="19"/>
      <c r="J1067" s="19"/>
      <c r="K1067" s="19"/>
      <c r="L1067" s="19"/>
    </row>
    <row r="1068" spans="6:12" s="17" customFormat="1" x14ac:dyDescent="0.25">
      <c r="F1068" s="19"/>
      <c r="G1068" s="19"/>
      <c r="H1068" s="19"/>
      <c r="I1068" s="19"/>
      <c r="J1068" s="19"/>
      <c r="K1068" s="19"/>
      <c r="L1068" s="19"/>
    </row>
    <row r="1069" spans="6:12" s="17" customFormat="1" x14ac:dyDescent="0.25">
      <c r="F1069" s="19"/>
      <c r="G1069" s="19"/>
      <c r="H1069" s="19"/>
      <c r="I1069" s="19"/>
      <c r="J1069" s="19"/>
      <c r="K1069" s="19"/>
      <c r="L1069" s="19"/>
    </row>
    <row r="1070" spans="6:12" s="17" customFormat="1" x14ac:dyDescent="0.25">
      <c r="F1070" s="19"/>
      <c r="G1070" s="19"/>
      <c r="H1070" s="19"/>
      <c r="I1070" s="19"/>
      <c r="J1070" s="19"/>
      <c r="K1070" s="19"/>
      <c r="L1070" s="19"/>
    </row>
    <row r="1071" spans="6:12" s="17" customFormat="1" x14ac:dyDescent="0.25">
      <c r="F1071" s="19"/>
      <c r="G1071" s="19"/>
      <c r="H1071" s="19"/>
      <c r="I1071" s="19"/>
      <c r="J1071" s="19"/>
      <c r="K1071" s="19"/>
      <c r="L1071" s="19"/>
    </row>
    <row r="1072" spans="6:12" s="17" customFormat="1" x14ac:dyDescent="0.25">
      <c r="F1072" s="19"/>
      <c r="G1072" s="19"/>
      <c r="H1072" s="19"/>
      <c r="I1072" s="19"/>
      <c r="J1072" s="19"/>
      <c r="K1072" s="19"/>
      <c r="L1072" s="19"/>
    </row>
    <row r="1073" spans="6:12" s="17" customFormat="1" x14ac:dyDescent="0.25">
      <c r="F1073" s="19"/>
      <c r="G1073" s="19"/>
      <c r="H1073" s="19"/>
      <c r="I1073" s="19"/>
      <c r="J1073" s="19"/>
      <c r="K1073" s="19"/>
      <c r="L1073" s="19"/>
    </row>
    <row r="1074" spans="6:12" s="17" customFormat="1" x14ac:dyDescent="0.25">
      <c r="F1074" s="19"/>
      <c r="G1074" s="19"/>
      <c r="H1074" s="19"/>
      <c r="I1074" s="19"/>
      <c r="J1074" s="19"/>
      <c r="K1074" s="19"/>
      <c r="L1074" s="19"/>
    </row>
    <row r="1075" spans="6:12" s="17" customFormat="1" x14ac:dyDescent="0.25">
      <c r="F1075" s="19"/>
      <c r="G1075" s="19"/>
      <c r="H1075" s="19"/>
      <c r="I1075" s="19"/>
      <c r="J1075" s="19"/>
      <c r="K1075" s="19"/>
      <c r="L1075" s="19"/>
    </row>
    <row r="1076" spans="6:12" s="17" customFormat="1" x14ac:dyDescent="0.25">
      <c r="F1076" s="19"/>
      <c r="G1076" s="19"/>
      <c r="H1076" s="19"/>
      <c r="I1076" s="19"/>
      <c r="J1076" s="19"/>
      <c r="K1076" s="19"/>
      <c r="L1076" s="19"/>
    </row>
    <row r="1077" spans="6:12" s="17" customFormat="1" x14ac:dyDescent="0.25">
      <c r="F1077" s="19"/>
      <c r="G1077" s="19"/>
      <c r="H1077" s="19"/>
      <c r="I1077" s="19"/>
      <c r="J1077" s="19"/>
      <c r="K1077" s="19"/>
      <c r="L1077" s="19"/>
    </row>
    <row r="1078" spans="6:12" s="17" customFormat="1" x14ac:dyDescent="0.25">
      <c r="F1078" s="19"/>
      <c r="G1078" s="19"/>
      <c r="H1078" s="19"/>
      <c r="I1078" s="19"/>
      <c r="J1078" s="19"/>
      <c r="K1078" s="19"/>
      <c r="L1078" s="19"/>
    </row>
    <row r="1079" spans="6:12" s="17" customFormat="1" x14ac:dyDescent="0.25">
      <c r="F1079" s="19"/>
      <c r="G1079" s="19"/>
      <c r="H1079" s="19"/>
      <c r="I1079" s="19"/>
      <c r="J1079" s="19"/>
      <c r="K1079" s="19"/>
      <c r="L1079" s="19"/>
    </row>
    <row r="1080" spans="6:12" s="17" customFormat="1" x14ac:dyDescent="0.25">
      <c r="F1080" s="19"/>
      <c r="G1080" s="19"/>
      <c r="H1080" s="19"/>
      <c r="I1080" s="19"/>
      <c r="J1080" s="19"/>
      <c r="K1080" s="19"/>
      <c r="L1080" s="19"/>
    </row>
    <row r="1081" spans="6:12" s="17" customFormat="1" x14ac:dyDescent="0.25">
      <c r="F1081" s="19"/>
      <c r="G1081" s="19"/>
      <c r="H1081" s="19"/>
      <c r="I1081" s="19"/>
      <c r="J1081" s="19"/>
      <c r="K1081" s="19"/>
      <c r="L1081" s="19"/>
    </row>
    <row r="1082" spans="6:12" s="17" customFormat="1" x14ac:dyDescent="0.25">
      <c r="F1082" s="19"/>
      <c r="G1082" s="19"/>
      <c r="H1082" s="19"/>
      <c r="I1082" s="19"/>
      <c r="J1082" s="19"/>
      <c r="K1082" s="19"/>
      <c r="L1082" s="19"/>
    </row>
    <row r="1083" spans="6:12" s="17" customFormat="1" x14ac:dyDescent="0.25">
      <c r="F1083" s="19"/>
      <c r="G1083" s="19"/>
      <c r="H1083" s="19"/>
      <c r="I1083" s="19"/>
      <c r="J1083" s="19"/>
      <c r="K1083" s="19"/>
      <c r="L1083" s="19"/>
    </row>
    <row r="1084" spans="6:12" s="17" customFormat="1" x14ac:dyDescent="0.25">
      <c r="F1084" s="19"/>
      <c r="G1084" s="19"/>
      <c r="H1084" s="19"/>
      <c r="I1084" s="19"/>
      <c r="J1084" s="19"/>
      <c r="K1084" s="19"/>
      <c r="L1084" s="19"/>
    </row>
    <row r="1085" spans="6:12" s="17" customFormat="1" x14ac:dyDescent="0.25">
      <c r="F1085" s="19"/>
      <c r="G1085" s="19"/>
      <c r="H1085" s="19"/>
      <c r="I1085" s="19"/>
      <c r="J1085" s="19"/>
      <c r="K1085" s="19"/>
      <c r="L1085" s="19"/>
    </row>
    <row r="1086" spans="6:12" s="17" customFormat="1" x14ac:dyDescent="0.25">
      <c r="F1086" s="19"/>
      <c r="G1086" s="19"/>
      <c r="H1086" s="19"/>
      <c r="I1086" s="19"/>
      <c r="J1086" s="19"/>
      <c r="K1086" s="19"/>
      <c r="L1086" s="19"/>
    </row>
    <row r="1087" spans="6:12" s="17" customFormat="1" x14ac:dyDescent="0.25">
      <c r="F1087" s="19"/>
      <c r="G1087" s="19"/>
      <c r="H1087" s="19"/>
      <c r="I1087" s="19"/>
      <c r="J1087" s="19"/>
      <c r="K1087" s="19"/>
      <c r="L1087" s="19"/>
    </row>
    <row r="1088" spans="6:12" s="17" customFormat="1" x14ac:dyDescent="0.25">
      <c r="F1088" s="19"/>
      <c r="G1088" s="19"/>
      <c r="H1088" s="19"/>
      <c r="I1088" s="19"/>
      <c r="J1088" s="19"/>
      <c r="K1088" s="19"/>
      <c r="L1088" s="19"/>
    </row>
    <row r="1089" spans="6:12" s="17" customFormat="1" x14ac:dyDescent="0.25">
      <c r="F1089" s="19"/>
      <c r="G1089" s="19"/>
      <c r="H1089" s="19"/>
      <c r="I1089" s="19"/>
      <c r="J1089" s="19"/>
      <c r="K1089" s="19"/>
      <c r="L1089" s="19"/>
    </row>
    <row r="1090" spans="6:12" s="17" customFormat="1" x14ac:dyDescent="0.25">
      <c r="F1090" s="19"/>
      <c r="G1090" s="19"/>
      <c r="H1090" s="19"/>
      <c r="I1090" s="19"/>
      <c r="J1090" s="19"/>
      <c r="K1090" s="19"/>
      <c r="L1090" s="19"/>
    </row>
    <row r="1091" spans="6:12" s="17" customFormat="1" x14ac:dyDescent="0.25">
      <c r="F1091" s="19"/>
      <c r="G1091" s="19"/>
      <c r="H1091" s="19"/>
      <c r="I1091" s="19"/>
      <c r="J1091" s="19"/>
      <c r="K1091" s="19"/>
      <c r="L1091" s="19"/>
    </row>
    <row r="1092" spans="6:12" s="17" customFormat="1" x14ac:dyDescent="0.25">
      <c r="F1092" s="19"/>
      <c r="G1092" s="19"/>
      <c r="H1092" s="19"/>
      <c r="I1092" s="19"/>
      <c r="J1092" s="19"/>
      <c r="K1092" s="19"/>
      <c r="L1092" s="19"/>
    </row>
    <row r="1093" spans="6:12" s="17" customFormat="1" x14ac:dyDescent="0.25">
      <c r="F1093" s="19"/>
      <c r="G1093" s="19"/>
      <c r="H1093" s="19"/>
      <c r="I1093" s="19"/>
      <c r="J1093" s="19"/>
      <c r="K1093" s="19"/>
      <c r="L1093" s="19"/>
    </row>
    <row r="1094" spans="6:12" s="17" customFormat="1" x14ac:dyDescent="0.25">
      <c r="F1094" s="19"/>
      <c r="G1094" s="19"/>
      <c r="H1094" s="19"/>
      <c r="I1094" s="19"/>
      <c r="J1094" s="19"/>
      <c r="K1094" s="19"/>
      <c r="L1094" s="19"/>
    </row>
    <row r="1095" spans="6:12" s="17" customFormat="1" x14ac:dyDescent="0.25">
      <c r="F1095" s="19"/>
      <c r="G1095" s="19"/>
      <c r="H1095" s="19"/>
      <c r="I1095" s="19"/>
      <c r="J1095" s="19"/>
      <c r="K1095" s="19"/>
      <c r="L1095" s="19"/>
    </row>
    <row r="1096" spans="6:12" s="17" customFormat="1" x14ac:dyDescent="0.25">
      <c r="F1096" s="19"/>
      <c r="G1096" s="19"/>
      <c r="H1096" s="19"/>
      <c r="I1096" s="19"/>
      <c r="J1096" s="19"/>
      <c r="K1096" s="19"/>
      <c r="L1096" s="19"/>
    </row>
    <row r="1097" spans="6:12" s="17" customFormat="1" x14ac:dyDescent="0.25">
      <c r="F1097" s="19"/>
      <c r="G1097" s="19"/>
      <c r="H1097" s="19"/>
      <c r="I1097" s="19"/>
      <c r="J1097" s="19"/>
      <c r="K1097" s="19"/>
      <c r="L1097" s="19"/>
    </row>
    <row r="1098" spans="6:12" s="17" customFormat="1" x14ac:dyDescent="0.25">
      <c r="F1098" s="19"/>
      <c r="G1098" s="19"/>
      <c r="H1098" s="19"/>
      <c r="I1098" s="19"/>
      <c r="J1098" s="19"/>
      <c r="K1098" s="19"/>
      <c r="L1098" s="19"/>
    </row>
    <row r="1099" spans="6:12" s="17" customFormat="1" x14ac:dyDescent="0.25">
      <c r="F1099" s="19"/>
      <c r="G1099" s="19"/>
      <c r="H1099" s="19"/>
      <c r="I1099" s="19"/>
      <c r="J1099" s="19"/>
      <c r="K1099" s="19"/>
      <c r="L1099" s="19"/>
    </row>
    <row r="1100" spans="6:12" s="17" customFormat="1" x14ac:dyDescent="0.25">
      <c r="F1100" s="19"/>
      <c r="G1100" s="19"/>
      <c r="H1100" s="19"/>
      <c r="I1100" s="19"/>
      <c r="J1100" s="19"/>
      <c r="K1100" s="19"/>
      <c r="L1100" s="19"/>
    </row>
    <row r="1101" spans="6:12" s="17" customFormat="1" x14ac:dyDescent="0.25">
      <c r="F1101" s="19"/>
      <c r="G1101" s="19"/>
      <c r="H1101" s="19"/>
      <c r="I1101" s="19"/>
      <c r="J1101" s="19"/>
      <c r="K1101" s="19"/>
      <c r="L1101" s="19"/>
    </row>
    <row r="1102" spans="6:12" s="17" customFormat="1" x14ac:dyDescent="0.25">
      <c r="F1102" s="19"/>
      <c r="G1102" s="19"/>
      <c r="H1102" s="19"/>
      <c r="I1102" s="19"/>
      <c r="J1102" s="19"/>
      <c r="K1102" s="19"/>
      <c r="L1102" s="19"/>
    </row>
    <row r="1103" spans="6:12" s="17" customFormat="1" x14ac:dyDescent="0.25">
      <c r="F1103" s="19"/>
      <c r="G1103" s="19"/>
      <c r="H1103" s="19"/>
      <c r="I1103" s="19"/>
      <c r="J1103" s="19"/>
      <c r="K1103" s="19"/>
      <c r="L1103" s="19"/>
    </row>
    <row r="1104" spans="6:12" s="17" customFormat="1" x14ac:dyDescent="0.25">
      <c r="F1104" s="19"/>
      <c r="G1104" s="19"/>
      <c r="H1104" s="19"/>
      <c r="I1104" s="19"/>
      <c r="J1104" s="19"/>
      <c r="K1104" s="19"/>
      <c r="L1104" s="19"/>
    </row>
    <row r="1105" spans="6:12" s="17" customFormat="1" x14ac:dyDescent="0.25">
      <c r="F1105" s="19"/>
      <c r="G1105" s="19"/>
      <c r="H1105" s="19"/>
      <c r="I1105" s="19"/>
      <c r="J1105" s="19"/>
      <c r="K1105" s="19"/>
      <c r="L1105" s="19"/>
    </row>
    <row r="1106" spans="6:12" s="17" customFormat="1" x14ac:dyDescent="0.25">
      <c r="F1106" s="19"/>
      <c r="G1106" s="19"/>
      <c r="H1106" s="19"/>
      <c r="I1106" s="19"/>
      <c r="J1106" s="19"/>
      <c r="K1106" s="19"/>
      <c r="L1106" s="19"/>
    </row>
    <row r="1107" spans="6:12" s="17" customFormat="1" x14ac:dyDescent="0.25">
      <c r="F1107" s="19"/>
      <c r="G1107" s="19"/>
      <c r="H1107" s="19"/>
      <c r="I1107" s="19"/>
      <c r="J1107" s="19"/>
      <c r="K1107" s="19"/>
      <c r="L1107" s="19"/>
    </row>
    <row r="1108" spans="6:12" s="17" customFormat="1" x14ac:dyDescent="0.25">
      <c r="F1108" s="19"/>
      <c r="G1108" s="19"/>
      <c r="H1108" s="19"/>
      <c r="I1108" s="19"/>
      <c r="J1108" s="19"/>
      <c r="K1108" s="19"/>
      <c r="L1108" s="19"/>
    </row>
    <row r="1109" spans="6:12" s="17" customFormat="1" x14ac:dyDescent="0.25">
      <c r="F1109" s="19"/>
      <c r="G1109" s="19"/>
      <c r="H1109" s="19"/>
      <c r="I1109" s="19"/>
      <c r="J1109" s="19"/>
      <c r="K1109" s="19"/>
      <c r="L1109" s="19"/>
    </row>
    <row r="1110" spans="6:12" s="17" customFormat="1" x14ac:dyDescent="0.25">
      <c r="F1110" s="19"/>
      <c r="G1110" s="19"/>
      <c r="H1110" s="19"/>
      <c r="I1110" s="19"/>
      <c r="J1110" s="19"/>
      <c r="K1110" s="19"/>
      <c r="L1110" s="19"/>
    </row>
  </sheetData>
  <mergeCells count="1">
    <mergeCell ref="I1:L1"/>
  </mergeCells>
  <dataValidations count="1">
    <dataValidation type="list" allowBlank="1" showInputMessage="1" showErrorMessage="1" sqref="B3" xr:uid="{00000000-0002-0000-0700-000000000000}">
      <formula1>Locations</formula1>
    </dataValidation>
  </dataValidations>
  <pageMargins left="0.7" right="0.7" top="0.75" bottom="0.75" header="0.3" footer="0.3"/>
  <tableParts count="5">
    <tablePart r:id="rId1"/>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O1100"/>
  <sheetViews>
    <sheetView workbookViewId="0">
      <pane xSplit="13" ySplit="5" topLeftCell="N39" activePane="bottomRight" state="frozen"/>
      <selection pane="topRight" activeCell="N1" sqref="N1"/>
      <selection pane="bottomLeft" activeCell="A6" sqref="A6"/>
      <selection pane="bottomRight" activeCell="B5" sqref="B5"/>
    </sheetView>
  </sheetViews>
  <sheetFormatPr defaultColWidth="9.109375" defaultRowHeight="13.2" x14ac:dyDescent="0.25"/>
  <cols>
    <col min="1" max="1" width="2.88671875" style="17" customWidth="1"/>
    <col min="2" max="2" width="43" style="18" customWidth="1"/>
    <col min="3" max="3" width="7.44140625" style="17" customWidth="1"/>
    <col min="4" max="4" width="6" style="17" customWidth="1"/>
    <col min="5" max="5" width="7" style="17" customWidth="1"/>
    <col min="6" max="6" width="5.5546875" style="22" bestFit="1" customWidth="1"/>
    <col min="7" max="7" width="4.109375" style="22" customWidth="1"/>
    <col min="8" max="8" width="7" style="22" customWidth="1"/>
    <col min="9" max="9" width="8.44140625" style="22" customWidth="1"/>
    <col min="10" max="10" width="7.33203125" style="22" customWidth="1"/>
    <col min="11" max="11" width="6.44140625" style="22" customWidth="1"/>
    <col min="12" max="12" width="5.88671875" style="22" customWidth="1"/>
    <col min="13" max="13" width="15.109375" style="17" customWidth="1"/>
    <col min="14" max="14" width="14.109375" style="17" bestFit="1" customWidth="1"/>
    <col min="15" max="15" width="39.109375" style="17" customWidth="1"/>
    <col min="16" max="16" width="2.88671875" style="17" customWidth="1"/>
    <col min="17" max="16384" width="9.109375" style="17"/>
  </cols>
  <sheetData>
    <row r="1" spans="2:15" ht="12.75" customHeight="1" x14ac:dyDescent="0.25">
      <c r="B1" s="36"/>
      <c r="C1" s="37"/>
      <c r="D1" s="36"/>
      <c r="E1" s="36"/>
      <c r="F1" s="38"/>
      <c r="G1" s="38"/>
      <c r="H1" s="38"/>
      <c r="I1" s="94" t="s">
        <v>330</v>
      </c>
      <c r="J1" s="94"/>
      <c r="K1" s="94"/>
      <c r="L1" s="94"/>
      <c r="M1" s="36"/>
      <c r="N1" s="34"/>
      <c r="O1" s="34"/>
    </row>
    <row r="2" spans="2:15" ht="21" x14ac:dyDescent="0.25">
      <c r="B2" s="44" t="s">
        <v>319</v>
      </c>
      <c r="C2" s="44"/>
      <c r="D2" s="44"/>
      <c r="E2" s="44"/>
      <c r="F2" s="43"/>
      <c r="G2" s="43" t="s">
        <v>329</v>
      </c>
      <c r="H2" s="43"/>
      <c r="I2" s="44" t="s">
        <v>335</v>
      </c>
      <c r="J2" s="44" t="s">
        <v>334</v>
      </c>
      <c r="K2" s="44" t="s">
        <v>332</v>
      </c>
      <c r="L2" s="44" t="s">
        <v>333</v>
      </c>
      <c r="M2" s="44"/>
      <c r="N2" s="34"/>
      <c r="O2" s="34"/>
    </row>
    <row r="3" spans="2:15" x14ac:dyDescent="0.25">
      <c r="B3" s="66" t="e">
        <f>+#REF!</f>
        <v>#REF!</v>
      </c>
      <c r="C3" s="40"/>
      <c r="D3" s="40"/>
      <c r="E3" s="40"/>
      <c r="F3" s="40"/>
      <c r="G3" s="41" t="e">
        <f>IF(B3="Choose School Name"," ",VLOOKUP(B3,'Location Codes'!$A:$B,2,FALSE))</f>
        <v>#REF!</v>
      </c>
      <c r="H3" s="42"/>
      <c r="I3" s="41" t="e">
        <f>VLOOKUP($B$3,'School Codes'!$A:$E,2,TRUE)</f>
        <v>#REF!</v>
      </c>
      <c r="J3" s="41" t="e">
        <f>VLOOKUP($B$3,'School Codes'!$A:$E,3,TRUE)</f>
        <v>#REF!</v>
      </c>
      <c r="K3" s="41" t="e">
        <f>VLOOKUP($B$3,'School Codes'!$A:$E,4,TRUE)</f>
        <v>#REF!</v>
      </c>
      <c r="L3" s="41" t="e">
        <f>VLOOKUP($B$3,'School Codes'!$A:$E,5,TRUE)</f>
        <v>#REF!</v>
      </c>
      <c r="M3" s="40"/>
      <c r="N3" s="34"/>
      <c r="O3" s="56"/>
    </row>
    <row r="4" spans="2:15" x14ac:dyDescent="0.25">
      <c r="B4" s="39"/>
      <c r="C4" s="40"/>
      <c r="D4" s="40"/>
      <c r="E4" s="40"/>
      <c r="F4" s="40"/>
      <c r="G4" s="41"/>
      <c r="H4" s="42"/>
      <c r="I4" s="41"/>
      <c r="J4" s="41"/>
      <c r="K4" s="41"/>
      <c r="L4" s="41"/>
      <c r="M4" s="40"/>
      <c r="N4" s="34"/>
      <c r="O4" s="56"/>
    </row>
    <row r="5" spans="2:15" ht="21" x14ac:dyDescent="0.25">
      <c r="B5" s="28" t="s">
        <v>48</v>
      </c>
      <c r="C5" s="29" t="s">
        <v>186</v>
      </c>
      <c r="D5" s="28" t="s">
        <v>189</v>
      </c>
      <c r="E5" s="28" t="s">
        <v>190</v>
      </c>
      <c r="F5" s="45" t="s">
        <v>4</v>
      </c>
      <c r="G5" s="45" t="s">
        <v>5</v>
      </c>
      <c r="H5" s="45" t="s">
        <v>6</v>
      </c>
      <c r="I5" s="45" t="s">
        <v>7</v>
      </c>
      <c r="J5" s="46" t="s">
        <v>33</v>
      </c>
      <c r="K5" s="46" t="s">
        <v>8</v>
      </c>
      <c r="L5" s="46" t="s">
        <v>191</v>
      </c>
      <c r="M5" s="28" t="s">
        <v>259</v>
      </c>
      <c r="N5" s="34"/>
      <c r="O5" s="57"/>
    </row>
    <row r="6" spans="2:15" x14ac:dyDescent="0.25">
      <c r="B6" s="17" t="s">
        <v>0</v>
      </c>
      <c r="C6" s="17" t="s">
        <v>186</v>
      </c>
      <c r="D6" s="17" t="s">
        <v>189</v>
      </c>
      <c r="E6" s="17" t="s">
        <v>190</v>
      </c>
      <c r="F6" s="19" t="s">
        <v>4</v>
      </c>
      <c r="G6" s="19" t="s">
        <v>5</v>
      </c>
      <c r="H6" s="19" t="s">
        <v>6</v>
      </c>
      <c r="I6" s="19" t="s">
        <v>7</v>
      </c>
      <c r="J6" s="19" t="s">
        <v>33</v>
      </c>
      <c r="K6" s="19" t="s">
        <v>8</v>
      </c>
      <c r="L6" s="19" t="s">
        <v>191</v>
      </c>
      <c r="M6" s="17" t="s">
        <v>262</v>
      </c>
      <c r="N6" s="49" t="s">
        <v>261</v>
      </c>
      <c r="O6" s="50" t="s">
        <v>168</v>
      </c>
    </row>
    <row r="7" spans="2:15" x14ac:dyDescent="0.25">
      <c r="B7" s="23" t="s">
        <v>46</v>
      </c>
      <c r="C7" s="17">
        <v>8001</v>
      </c>
      <c r="D7" s="17">
        <v>80010</v>
      </c>
      <c r="E7" s="24">
        <v>0</v>
      </c>
      <c r="F7" s="19">
        <v>61</v>
      </c>
      <c r="G7" s="25" t="e">
        <f>+$G$3</f>
        <v>#REF!</v>
      </c>
      <c r="H7" s="30" t="s">
        <v>63</v>
      </c>
      <c r="I7" s="19" t="s">
        <v>9</v>
      </c>
      <c r="J7" s="19" t="s">
        <v>45</v>
      </c>
      <c r="K7" s="19" t="s">
        <v>16</v>
      </c>
      <c r="L7" s="19" t="s">
        <v>9</v>
      </c>
      <c r="M7" s="20"/>
      <c r="N7" s="48"/>
      <c r="O7" s="47"/>
    </row>
    <row r="8" spans="2:15" x14ac:dyDescent="0.25">
      <c r="B8" s="18" t="s">
        <v>463</v>
      </c>
      <c r="C8" s="17">
        <v>8001</v>
      </c>
      <c r="D8" s="17">
        <v>80010</v>
      </c>
      <c r="E8" s="24">
        <v>0</v>
      </c>
      <c r="F8" s="19">
        <v>61</v>
      </c>
      <c r="G8" s="25" t="e">
        <f>+$G$3</f>
        <v>#REF!</v>
      </c>
      <c r="H8" s="30" t="s">
        <v>63</v>
      </c>
      <c r="I8" s="19" t="s">
        <v>9</v>
      </c>
      <c r="J8" s="19" t="s">
        <v>462</v>
      </c>
      <c r="K8" s="19" t="s">
        <v>16</v>
      </c>
      <c r="L8" s="19" t="s">
        <v>9</v>
      </c>
      <c r="M8" s="20"/>
      <c r="N8" s="48"/>
      <c r="O8" s="47"/>
    </row>
    <row r="9" spans="2:15" x14ac:dyDescent="0.25">
      <c r="B9" s="18" t="s">
        <v>206</v>
      </c>
      <c r="C9" s="17">
        <v>8001</v>
      </c>
      <c r="D9" s="17">
        <v>80010</v>
      </c>
      <c r="E9" s="24">
        <v>0</v>
      </c>
      <c r="F9" s="19">
        <v>61</v>
      </c>
      <c r="G9" s="25" t="e">
        <f>+$G$3</f>
        <v>#REF!</v>
      </c>
      <c r="H9" s="30" t="s">
        <v>63</v>
      </c>
      <c r="I9" s="19" t="s">
        <v>9</v>
      </c>
      <c r="J9" s="19" t="s">
        <v>185</v>
      </c>
      <c r="K9" s="19" t="s">
        <v>16</v>
      </c>
      <c r="L9" s="19" t="s">
        <v>9</v>
      </c>
      <c r="M9" s="20"/>
      <c r="N9" s="48"/>
      <c r="O9" s="47"/>
    </row>
    <row r="10" spans="2:15" x14ac:dyDescent="0.25">
      <c r="B10" s="23" t="s">
        <v>181</v>
      </c>
      <c r="C10" s="17">
        <v>8001</v>
      </c>
      <c r="D10" s="17">
        <v>80010</v>
      </c>
      <c r="E10" s="24">
        <v>0</v>
      </c>
      <c r="F10" s="19">
        <v>61</v>
      </c>
      <c r="G10" s="25" t="e">
        <f t="shared" ref="G10:G16" si="0">+$G$3</f>
        <v>#REF!</v>
      </c>
      <c r="H10" s="19" t="s">
        <v>63</v>
      </c>
      <c r="I10" s="19" t="s">
        <v>9</v>
      </c>
      <c r="J10" s="19" t="s">
        <v>182</v>
      </c>
      <c r="K10" s="19" t="s">
        <v>16</v>
      </c>
      <c r="L10" s="19" t="s">
        <v>9</v>
      </c>
      <c r="M10" s="20"/>
      <c r="N10" s="48"/>
      <c r="O10" s="47"/>
    </row>
    <row r="11" spans="2:15" x14ac:dyDescent="0.25">
      <c r="B11" s="18" t="s">
        <v>421</v>
      </c>
      <c r="C11" s="17">
        <v>8001</v>
      </c>
      <c r="D11" s="17">
        <v>80010</v>
      </c>
      <c r="E11" s="24">
        <v>0</v>
      </c>
      <c r="F11" s="19">
        <v>61</v>
      </c>
      <c r="G11" s="25" t="e">
        <f t="shared" si="0"/>
        <v>#REF!</v>
      </c>
      <c r="H11" s="19" t="s">
        <v>63</v>
      </c>
      <c r="I11" s="19" t="s">
        <v>9</v>
      </c>
      <c r="J11" s="19" t="s">
        <v>422</v>
      </c>
      <c r="K11" s="19" t="s">
        <v>16</v>
      </c>
      <c r="L11" s="19" t="s">
        <v>9</v>
      </c>
      <c r="M11" s="20"/>
      <c r="N11" s="48"/>
      <c r="O11" s="47"/>
    </row>
    <row r="12" spans="2:15" x14ac:dyDescent="0.25">
      <c r="B12" s="18" t="s">
        <v>423</v>
      </c>
      <c r="C12" s="17">
        <v>8001</v>
      </c>
      <c r="D12" s="17">
        <v>80010</v>
      </c>
      <c r="E12" s="24">
        <v>0</v>
      </c>
      <c r="F12" s="19">
        <v>61</v>
      </c>
      <c r="G12" s="25" t="e">
        <f t="shared" si="0"/>
        <v>#REF!</v>
      </c>
      <c r="H12" s="19" t="s">
        <v>63</v>
      </c>
      <c r="I12" s="19" t="s">
        <v>9</v>
      </c>
      <c r="J12" s="19" t="s">
        <v>424</v>
      </c>
      <c r="K12" s="19" t="s">
        <v>16</v>
      </c>
      <c r="L12" s="19" t="s">
        <v>9</v>
      </c>
      <c r="M12" s="20"/>
      <c r="N12" s="48"/>
      <c r="O12" s="47"/>
    </row>
    <row r="13" spans="2:15" ht="26.4" x14ac:dyDescent="0.25">
      <c r="B13" s="18" t="s">
        <v>426</v>
      </c>
      <c r="C13" s="17">
        <v>8001</v>
      </c>
      <c r="D13" s="17">
        <v>80010</v>
      </c>
      <c r="E13" s="24">
        <v>0</v>
      </c>
      <c r="F13" s="19">
        <v>61</v>
      </c>
      <c r="G13" s="25" t="e">
        <f t="shared" si="0"/>
        <v>#REF!</v>
      </c>
      <c r="H13" s="19" t="s">
        <v>63</v>
      </c>
      <c r="I13" s="19" t="s">
        <v>9</v>
      </c>
      <c r="J13" s="19" t="s">
        <v>425</v>
      </c>
      <c r="K13" s="19" t="s">
        <v>16</v>
      </c>
      <c r="L13" s="19" t="s">
        <v>9</v>
      </c>
      <c r="M13" s="20"/>
      <c r="N13" s="48"/>
      <c r="O13" s="47"/>
    </row>
    <row r="14" spans="2:15" x14ac:dyDescent="0.25">
      <c r="B14" s="18" t="s">
        <v>427</v>
      </c>
      <c r="C14" s="17">
        <v>8001</v>
      </c>
      <c r="D14" s="17">
        <v>80010</v>
      </c>
      <c r="E14" s="24">
        <v>0</v>
      </c>
      <c r="F14" s="19">
        <v>61</v>
      </c>
      <c r="G14" s="25" t="e">
        <f t="shared" si="0"/>
        <v>#REF!</v>
      </c>
      <c r="H14" s="19" t="s">
        <v>63</v>
      </c>
      <c r="I14" s="19" t="s">
        <v>9</v>
      </c>
      <c r="J14" s="19" t="s">
        <v>428</v>
      </c>
      <c r="K14" s="19" t="s">
        <v>16</v>
      </c>
      <c r="L14" s="19" t="s">
        <v>9</v>
      </c>
      <c r="M14" s="20"/>
      <c r="N14" s="48"/>
      <c r="O14" s="47"/>
    </row>
    <row r="15" spans="2:15" x14ac:dyDescent="0.25">
      <c r="B15" s="18" t="s">
        <v>429</v>
      </c>
      <c r="C15" s="17">
        <v>8001</v>
      </c>
      <c r="D15" s="17">
        <v>80010</v>
      </c>
      <c r="E15" s="24">
        <v>0</v>
      </c>
      <c r="F15" s="19">
        <v>61</v>
      </c>
      <c r="G15" s="25" t="e">
        <f t="shared" si="0"/>
        <v>#REF!</v>
      </c>
      <c r="H15" s="19" t="s">
        <v>63</v>
      </c>
      <c r="I15" s="19" t="s">
        <v>9</v>
      </c>
      <c r="J15" s="19" t="s">
        <v>430</v>
      </c>
      <c r="K15" s="19" t="s">
        <v>16</v>
      </c>
      <c r="L15" s="19" t="s">
        <v>9</v>
      </c>
      <c r="M15" s="20"/>
      <c r="N15" s="48"/>
      <c r="O15" s="47"/>
    </row>
    <row r="16" spans="2:15" x14ac:dyDescent="0.25">
      <c r="B16" s="18" t="s">
        <v>271</v>
      </c>
      <c r="C16" s="17">
        <v>8001</v>
      </c>
      <c r="D16" s="17">
        <v>80010</v>
      </c>
      <c r="E16" s="24">
        <v>0</v>
      </c>
      <c r="F16" s="19">
        <v>61</v>
      </c>
      <c r="G16" s="25" t="e">
        <f t="shared" si="0"/>
        <v>#REF!</v>
      </c>
      <c r="H16" s="19" t="s">
        <v>63</v>
      </c>
      <c r="I16" s="19" t="s">
        <v>9</v>
      </c>
      <c r="J16" s="19" t="s">
        <v>272</v>
      </c>
      <c r="K16" s="19" t="s">
        <v>16</v>
      </c>
      <c r="L16" s="19" t="s">
        <v>9</v>
      </c>
      <c r="M16" s="20"/>
      <c r="N16" s="51"/>
      <c r="O16" s="47"/>
    </row>
    <row r="17" spans="2:15" x14ac:dyDescent="0.25">
      <c r="B17" s="23" t="s">
        <v>46</v>
      </c>
      <c r="C17" s="17">
        <v>8001</v>
      </c>
      <c r="D17" s="17">
        <v>80010</v>
      </c>
      <c r="E17" s="24">
        <v>0</v>
      </c>
      <c r="F17" s="19">
        <v>62</v>
      </c>
      <c r="G17" s="25" t="e">
        <f>+$G$3</f>
        <v>#REF!</v>
      </c>
      <c r="H17" s="30" t="s">
        <v>63</v>
      </c>
      <c r="I17" s="19" t="s">
        <v>9</v>
      </c>
      <c r="J17" s="19" t="s">
        <v>45</v>
      </c>
      <c r="K17" s="19" t="s">
        <v>16</v>
      </c>
      <c r="L17" s="19" t="s">
        <v>9</v>
      </c>
      <c r="M17" s="20"/>
      <c r="N17" s="51"/>
      <c r="O17" s="47"/>
    </row>
    <row r="18" spans="2:15" x14ac:dyDescent="0.25">
      <c r="B18" s="18" t="s">
        <v>463</v>
      </c>
      <c r="C18" s="17">
        <v>8001</v>
      </c>
      <c r="D18" s="17">
        <v>80010</v>
      </c>
      <c r="E18" s="24">
        <v>0</v>
      </c>
      <c r="F18" s="19">
        <v>62</v>
      </c>
      <c r="G18" s="25" t="e">
        <f>+$G$3</f>
        <v>#REF!</v>
      </c>
      <c r="H18" s="30" t="s">
        <v>63</v>
      </c>
      <c r="I18" s="19" t="s">
        <v>9</v>
      </c>
      <c r="J18" s="19" t="s">
        <v>462</v>
      </c>
      <c r="K18" s="19" t="s">
        <v>16</v>
      </c>
      <c r="L18" s="19" t="s">
        <v>9</v>
      </c>
      <c r="M18" s="20"/>
      <c r="N18" s="51"/>
      <c r="O18" s="47"/>
    </row>
    <row r="19" spans="2:15" x14ac:dyDescent="0.25">
      <c r="B19" s="18" t="s">
        <v>206</v>
      </c>
      <c r="C19" s="17">
        <v>8001</v>
      </c>
      <c r="D19" s="17">
        <v>80010</v>
      </c>
      <c r="E19" s="24">
        <v>0</v>
      </c>
      <c r="F19" s="19">
        <v>62</v>
      </c>
      <c r="G19" s="25" t="e">
        <f>+$G$3</f>
        <v>#REF!</v>
      </c>
      <c r="H19" s="30" t="s">
        <v>63</v>
      </c>
      <c r="I19" s="19" t="s">
        <v>9</v>
      </c>
      <c r="J19" s="19" t="s">
        <v>185</v>
      </c>
      <c r="K19" s="19" t="s">
        <v>16</v>
      </c>
      <c r="L19" s="19" t="s">
        <v>9</v>
      </c>
      <c r="M19" s="20"/>
      <c r="N19" s="51"/>
      <c r="O19" s="47"/>
    </row>
    <row r="20" spans="2:15" x14ac:dyDescent="0.25">
      <c r="B20" s="23" t="s">
        <v>181</v>
      </c>
      <c r="C20" s="17">
        <v>8001</v>
      </c>
      <c r="D20" s="17">
        <v>80010</v>
      </c>
      <c r="E20" s="24">
        <v>0</v>
      </c>
      <c r="F20" s="19">
        <v>62</v>
      </c>
      <c r="G20" s="25" t="e">
        <f t="shared" ref="G20:G26" si="1">+$G$3</f>
        <v>#REF!</v>
      </c>
      <c r="H20" s="19" t="s">
        <v>63</v>
      </c>
      <c r="I20" s="19" t="s">
        <v>9</v>
      </c>
      <c r="J20" s="19" t="s">
        <v>182</v>
      </c>
      <c r="K20" s="19" t="s">
        <v>16</v>
      </c>
      <c r="L20" s="19" t="s">
        <v>9</v>
      </c>
      <c r="M20" s="20"/>
      <c r="N20" s="51"/>
      <c r="O20" s="47"/>
    </row>
    <row r="21" spans="2:15" x14ac:dyDescent="0.25">
      <c r="B21" s="18" t="s">
        <v>421</v>
      </c>
      <c r="C21" s="17">
        <v>8001</v>
      </c>
      <c r="D21" s="17">
        <v>80010</v>
      </c>
      <c r="E21" s="24">
        <v>0</v>
      </c>
      <c r="F21" s="19">
        <v>62</v>
      </c>
      <c r="G21" s="25" t="e">
        <f t="shared" si="1"/>
        <v>#REF!</v>
      </c>
      <c r="H21" s="19" t="s">
        <v>63</v>
      </c>
      <c r="I21" s="19" t="s">
        <v>9</v>
      </c>
      <c r="J21" s="19" t="s">
        <v>422</v>
      </c>
      <c r="K21" s="19" t="s">
        <v>16</v>
      </c>
      <c r="L21" s="19" t="s">
        <v>9</v>
      </c>
      <c r="M21" s="20"/>
      <c r="N21" s="51"/>
      <c r="O21" s="47"/>
    </row>
    <row r="22" spans="2:15" x14ac:dyDescent="0.25">
      <c r="B22" s="18" t="s">
        <v>423</v>
      </c>
      <c r="C22" s="17">
        <v>8001</v>
      </c>
      <c r="D22" s="17">
        <v>80010</v>
      </c>
      <c r="E22" s="24">
        <v>0</v>
      </c>
      <c r="F22" s="19">
        <v>62</v>
      </c>
      <c r="G22" s="25" t="e">
        <f t="shared" si="1"/>
        <v>#REF!</v>
      </c>
      <c r="H22" s="19" t="s">
        <v>63</v>
      </c>
      <c r="I22" s="19" t="s">
        <v>9</v>
      </c>
      <c r="J22" s="19" t="s">
        <v>424</v>
      </c>
      <c r="K22" s="19" t="s">
        <v>16</v>
      </c>
      <c r="L22" s="19" t="s">
        <v>9</v>
      </c>
      <c r="M22" s="20"/>
      <c r="N22" s="51"/>
      <c r="O22" s="47"/>
    </row>
    <row r="23" spans="2:15" ht="26.4" x14ac:dyDescent="0.25">
      <c r="B23" s="18" t="s">
        <v>426</v>
      </c>
      <c r="C23" s="17">
        <v>8001</v>
      </c>
      <c r="D23" s="17">
        <v>80010</v>
      </c>
      <c r="E23" s="24">
        <v>0</v>
      </c>
      <c r="F23" s="19">
        <v>62</v>
      </c>
      <c r="G23" s="25" t="e">
        <f t="shared" si="1"/>
        <v>#REF!</v>
      </c>
      <c r="H23" s="19" t="s">
        <v>63</v>
      </c>
      <c r="I23" s="19" t="s">
        <v>9</v>
      </c>
      <c r="J23" s="19" t="s">
        <v>425</v>
      </c>
      <c r="K23" s="19" t="s">
        <v>16</v>
      </c>
      <c r="L23" s="19" t="s">
        <v>9</v>
      </c>
      <c r="M23" s="20"/>
      <c r="N23" s="51"/>
      <c r="O23" s="47"/>
    </row>
    <row r="24" spans="2:15" x14ac:dyDescent="0.25">
      <c r="B24" s="18" t="s">
        <v>427</v>
      </c>
      <c r="C24" s="17">
        <v>8001</v>
      </c>
      <c r="D24" s="17">
        <v>80010</v>
      </c>
      <c r="E24" s="24">
        <v>0</v>
      </c>
      <c r="F24" s="19">
        <v>62</v>
      </c>
      <c r="G24" s="25" t="e">
        <f t="shared" si="1"/>
        <v>#REF!</v>
      </c>
      <c r="H24" s="19" t="s">
        <v>63</v>
      </c>
      <c r="I24" s="19" t="s">
        <v>9</v>
      </c>
      <c r="J24" s="19" t="s">
        <v>428</v>
      </c>
      <c r="K24" s="19" t="s">
        <v>16</v>
      </c>
      <c r="L24" s="19" t="s">
        <v>9</v>
      </c>
      <c r="M24" s="20"/>
      <c r="N24" s="51"/>
      <c r="O24" s="47"/>
    </row>
    <row r="25" spans="2:15" x14ac:dyDescent="0.25">
      <c r="B25" s="18" t="s">
        <v>429</v>
      </c>
      <c r="C25" s="17">
        <v>8001</v>
      </c>
      <c r="D25" s="17">
        <v>80010</v>
      </c>
      <c r="E25" s="24">
        <v>0</v>
      </c>
      <c r="F25" s="19">
        <v>62</v>
      </c>
      <c r="G25" s="25" t="e">
        <f t="shared" si="1"/>
        <v>#REF!</v>
      </c>
      <c r="H25" s="19" t="s">
        <v>63</v>
      </c>
      <c r="I25" s="19" t="s">
        <v>9</v>
      </c>
      <c r="J25" s="19" t="s">
        <v>430</v>
      </c>
      <c r="K25" s="19" t="s">
        <v>16</v>
      </c>
      <c r="L25" s="19" t="s">
        <v>9</v>
      </c>
      <c r="M25" s="20"/>
      <c r="N25" s="51"/>
      <c r="O25" s="47"/>
    </row>
    <row r="26" spans="2:15" x14ac:dyDescent="0.25">
      <c r="B26" s="18" t="s">
        <v>271</v>
      </c>
      <c r="C26" s="17">
        <v>8001</v>
      </c>
      <c r="D26" s="17">
        <v>80010</v>
      </c>
      <c r="E26" s="24">
        <v>0</v>
      </c>
      <c r="F26" s="19">
        <v>62</v>
      </c>
      <c r="G26" s="25" t="e">
        <f t="shared" si="1"/>
        <v>#REF!</v>
      </c>
      <c r="H26" s="19" t="s">
        <v>63</v>
      </c>
      <c r="I26" s="19" t="s">
        <v>9</v>
      </c>
      <c r="J26" s="19" t="s">
        <v>272</v>
      </c>
      <c r="K26" s="19" t="s">
        <v>16</v>
      </c>
      <c r="L26" s="19" t="s">
        <v>9</v>
      </c>
      <c r="M26" s="20"/>
      <c r="N26" s="51"/>
      <c r="O26" s="47"/>
    </row>
    <row r="27" spans="2:15" x14ac:dyDescent="0.25">
      <c r="B27" s="23" t="s">
        <v>257</v>
      </c>
      <c r="F27" s="19"/>
      <c r="G27" s="19"/>
      <c r="H27" s="19"/>
      <c r="I27" s="19"/>
      <c r="J27" s="19"/>
      <c r="K27" s="19"/>
      <c r="L27" s="19"/>
      <c r="M27" s="70">
        <f>SUM(M7:M10)</f>
        <v>0</v>
      </c>
      <c r="N27" s="48"/>
      <c r="O27" s="47"/>
    </row>
    <row r="28" spans="2:15" x14ac:dyDescent="0.25">
      <c r="B28" s="23"/>
      <c r="F28" s="19"/>
      <c r="G28" s="19"/>
      <c r="H28" s="19"/>
      <c r="I28" s="19"/>
      <c r="J28" s="19"/>
      <c r="K28" s="19"/>
      <c r="L28" s="19"/>
      <c r="N28" s="48"/>
      <c r="O28" s="47"/>
    </row>
    <row r="29" spans="2:15" x14ac:dyDescent="0.25">
      <c r="B29" s="17" t="s">
        <v>1</v>
      </c>
      <c r="C29" s="17" t="s">
        <v>186</v>
      </c>
      <c r="D29" s="17" t="s">
        <v>189</v>
      </c>
      <c r="E29" s="17" t="s">
        <v>190</v>
      </c>
      <c r="F29" s="19" t="s">
        <v>4</v>
      </c>
      <c r="G29" s="19" t="s">
        <v>5</v>
      </c>
      <c r="H29" s="19" t="s">
        <v>6</v>
      </c>
      <c r="I29" s="19" t="s">
        <v>7</v>
      </c>
      <c r="J29" s="19" t="s">
        <v>33</v>
      </c>
      <c r="K29" s="19" t="s">
        <v>8</v>
      </c>
      <c r="L29" s="19" t="s">
        <v>191</v>
      </c>
      <c r="M29" s="17" t="s">
        <v>262</v>
      </c>
      <c r="N29" s="48"/>
      <c r="O29" s="47"/>
    </row>
    <row r="30" spans="2:15" x14ac:dyDescent="0.25">
      <c r="B30" s="18" t="s">
        <v>183</v>
      </c>
      <c r="C30" s="17">
        <v>8001</v>
      </c>
      <c r="D30" s="17">
        <v>80010</v>
      </c>
      <c r="E30" s="24">
        <v>0</v>
      </c>
      <c r="F30" s="19">
        <v>61</v>
      </c>
      <c r="G30" s="25" t="e">
        <f t="shared" ref="G30:G45" si="2">+$G$3</f>
        <v>#REF!</v>
      </c>
      <c r="H30" s="19" t="s">
        <v>63</v>
      </c>
      <c r="I30" s="19" t="s">
        <v>9</v>
      </c>
      <c r="J30" s="19" t="s">
        <v>184</v>
      </c>
      <c r="K30" s="19" t="s">
        <v>16</v>
      </c>
      <c r="L30" s="19" t="s">
        <v>9</v>
      </c>
      <c r="M30" s="20"/>
      <c r="N30" s="48"/>
      <c r="O30" s="47"/>
    </row>
    <row r="31" spans="2:15" x14ac:dyDescent="0.25">
      <c r="B31" s="18" t="s">
        <v>498</v>
      </c>
      <c r="C31" s="17">
        <v>8001</v>
      </c>
      <c r="D31" s="17">
        <v>80010</v>
      </c>
      <c r="E31" s="24">
        <v>0</v>
      </c>
      <c r="F31" s="19">
        <v>61</v>
      </c>
      <c r="G31" s="25" t="e">
        <f t="shared" si="2"/>
        <v>#REF!</v>
      </c>
      <c r="H31" s="19" t="s">
        <v>63</v>
      </c>
      <c r="I31" s="19" t="s">
        <v>9</v>
      </c>
      <c r="J31" s="19" t="s">
        <v>431</v>
      </c>
      <c r="K31" s="19" t="s">
        <v>16</v>
      </c>
      <c r="L31" s="19" t="s">
        <v>9</v>
      </c>
      <c r="M31" s="20"/>
      <c r="N31" s="48"/>
      <c r="O31" s="47"/>
    </row>
    <row r="32" spans="2:15" x14ac:dyDescent="0.25">
      <c r="B32" s="18" t="s">
        <v>496</v>
      </c>
      <c r="C32" s="17">
        <v>8001</v>
      </c>
      <c r="D32" s="17">
        <v>80010</v>
      </c>
      <c r="E32" s="24">
        <v>0</v>
      </c>
      <c r="F32" s="19">
        <v>61</v>
      </c>
      <c r="G32" s="25" t="e">
        <f t="shared" si="2"/>
        <v>#REF!</v>
      </c>
      <c r="H32" s="19" t="s">
        <v>63</v>
      </c>
      <c r="I32" s="19" t="s">
        <v>9</v>
      </c>
      <c r="J32" s="19" t="s">
        <v>495</v>
      </c>
      <c r="K32" s="19" t="s">
        <v>16</v>
      </c>
      <c r="L32" s="19" t="s">
        <v>9</v>
      </c>
      <c r="M32" s="20"/>
      <c r="N32" s="51"/>
      <c r="O32" s="47"/>
    </row>
    <row r="33" spans="2:15" x14ac:dyDescent="0.25">
      <c r="B33" s="23" t="s">
        <v>275</v>
      </c>
      <c r="C33" s="17">
        <v>8001</v>
      </c>
      <c r="D33" s="17">
        <v>80010</v>
      </c>
      <c r="E33" s="24">
        <v>0</v>
      </c>
      <c r="F33" s="19">
        <v>61</v>
      </c>
      <c r="G33" s="25" t="e">
        <f t="shared" si="2"/>
        <v>#REF!</v>
      </c>
      <c r="H33" s="19" t="s">
        <v>63</v>
      </c>
      <c r="I33" s="19" t="s">
        <v>9</v>
      </c>
      <c r="J33" s="19" t="s">
        <v>276</v>
      </c>
      <c r="K33" s="19" t="s">
        <v>16</v>
      </c>
      <c r="L33" s="19" t="s">
        <v>9</v>
      </c>
      <c r="M33" s="20"/>
      <c r="N33" s="48"/>
      <c r="O33" s="47"/>
    </row>
    <row r="34" spans="2:15" x14ac:dyDescent="0.25">
      <c r="B34" s="18" t="s">
        <v>41</v>
      </c>
      <c r="C34" s="17">
        <v>8001</v>
      </c>
      <c r="D34" s="17">
        <v>80010</v>
      </c>
      <c r="E34" s="24">
        <v>0</v>
      </c>
      <c r="F34" s="19">
        <v>61</v>
      </c>
      <c r="G34" s="25" t="e">
        <f t="shared" si="2"/>
        <v>#REF!</v>
      </c>
      <c r="H34" s="19" t="s">
        <v>63</v>
      </c>
      <c r="I34" s="19" t="s">
        <v>9</v>
      </c>
      <c r="J34" s="19" t="s">
        <v>42</v>
      </c>
      <c r="K34" s="19" t="s">
        <v>16</v>
      </c>
      <c r="L34" s="19" t="s">
        <v>9</v>
      </c>
      <c r="M34" s="20"/>
      <c r="N34" s="48"/>
      <c r="O34" s="47"/>
    </row>
    <row r="35" spans="2:15" x14ac:dyDescent="0.25">
      <c r="B35" s="18" t="s">
        <v>434</v>
      </c>
      <c r="C35" s="17">
        <v>8001</v>
      </c>
      <c r="D35" s="17">
        <v>80010</v>
      </c>
      <c r="E35" s="24">
        <v>0</v>
      </c>
      <c r="F35" s="19">
        <v>61</v>
      </c>
      <c r="G35" s="25" t="e">
        <f t="shared" si="2"/>
        <v>#REF!</v>
      </c>
      <c r="H35" s="19" t="s">
        <v>63</v>
      </c>
      <c r="I35" s="19" t="s">
        <v>9</v>
      </c>
      <c r="J35" s="19" t="s">
        <v>432</v>
      </c>
      <c r="K35" s="19" t="s">
        <v>16</v>
      </c>
      <c r="L35" s="19" t="s">
        <v>9</v>
      </c>
      <c r="M35" s="20"/>
      <c r="N35" s="48"/>
      <c r="O35" s="47"/>
    </row>
    <row r="36" spans="2:15" x14ac:dyDescent="0.25">
      <c r="B36" s="18" t="s">
        <v>435</v>
      </c>
      <c r="C36" s="17">
        <v>8001</v>
      </c>
      <c r="D36" s="17">
        <v>80010</v>
      </c>
      <c r="E36" s="24">
        <v>0</v>
      </c>
      <c r="F36" s="19">
        <v>61</v>
      </c>
      <c r="G36" s="25" t="e">
        <f t="shared" si="2"/>
        <v>#REF!</v>
      </c>
      <c r="H36" s="19" t="s">
        <v>63</v>
      </c>
      <c r="I36" s="19" t="s">
        <v>9</v>
      </c>
      <c r="J36" s="19" t="s">
        <v>433</v>
      </c>
      <c r="K36" s="19" t="s">
        <v>16</v>
      </c>
      <c r="L36" s="19" t="s">
        <v>9</v>
      </c>
      <c r="M36" s="20"/>
      <c r="N36" s="48"/>
      <c r="O36" s="47"/>
    </row>
    <row r="37" spans="2:15" x14ac:dyDescent="0.25">
      <c r="B37" s="23" t="s">
        <v>268</v>
      </c>
      <c r="C37" s="17">
        <v>8001</v>
      </c>
      <c r="D37" s="17">
        <v>80010</v>
      </c>
      <c r="E37" s="24">
        <v>0</v>
      </c>
      <c r="F37" s="19">
        <v>61</v>
      </c>
      <c r="G37" s="25" t="e">
        <f t="shared" si="2"/>
        <v>#REF!</v>
      </c>
      <c r="H37" s="19" t="s">
        <v>63</v>
      </c>
      <c r="I37" s="19" t="s">
        <v>9</v>
      </c>
      <c r="J37" s="26" t="s">
        <v>270</v>
      </c>
      <c r="K37" s="19" t="s">
        <v>16</v>
      </c>
      <c r="L37" s="19" t="s">
        <v>9</v>
      </c>
      <c r="M37" s="20"/>
      <c r="N37" s="51"/>
      <c r="O37" s="47"/>
    </row>
    <row r="38" spans="2:15" x14ac:dyDescent="0.25">
      <c r="B38" s="18" t="s">
        <v>183</v>
      </c>
      <c r="C38" s="17">
        <v>8001</v>
      </c>
      <c r="D38" s="17">
        <v>80010</v>
      </c>
      <c r="E38" s="24">
        <v>0</v>
      </c>
      <c r="F38" s="19">
        <v>62</v>
      </c>
      <c r="G38" s="25" t="e">
        <f t="shared" si="2"/>
        <v>#REF!</v>
      </c>
      <c r="H38" s="19" t="s">
        <v>63</v>
      </c>
      <c r="I38" s="19" t="s">
        <v>9</v>
      </c>
      <c r="J38" s="19" t="s">
        <v>184</v>
      </c>
      <c r="K38" s="19" t="s">
        <v>16</v>
      </c>
      <c r="L38" s="19" t="s">
        <v>9</v>
      </c>
      <c r="M38" s="20"/>
      <c r="N38" s="51"/>
      <c r="O38" s="47"/>
    </row>
    <row r="39" spans="2:15" x14ac:dyDescent="0.25">
      <c r="B39" s="18" t="s">
        <v>498</v>
      </c>
      <c r="C39" s="17">
        <v>8001</v>
      </c>
      <c r="D39" s="17">
        <v>80010</v>
      </c>
      <c r="E39" s="24">
        <v>0</v>
      </c>
      <c r="F39" s="19">
        <v>62</v>
      </c>
      <c r="G39" s="25" t="e">
        <f t="shared" si="2"/>
        <v>#REF!</v>
      </c>
      <c r="H39" s="19" t="s">
        <v>63</v>
      </c>
      <c r="I39" s="19" t="s">
        <v>9</v>
      </c>
      <c r="J39" s="19" t="s">
        <v>431</v>
      </c>
      <c r="K39" s="19" t="s">
        <v>16</v>
      </c>
      <c r="L39" s="19" t="s">
        <v>9</v>
      </c>
      <c r="M39" s="20"/>
      <c r="N39" s="51"/>
      <c r="O39" s="47"/>
    </row>
    <row r="40" spans="2:15" x14ac:dyDescent="0.25">
      <c r="B40" s="18" t="s">
        <v>496</v>
      </c>
      <c r="C40" s="17">
        <v>8001</v>
      </c>
      <c r="D40" s="17">
        <v>80010</v>
      </c>
      <c r="E40" s="24">
        <v>0</v>
      </c>
      <c r="F40" s="19">
        <v>62</v>
      </c>
      <c r="G40" s="25" t="e">
        <f t="shared" si="2"/>
        <v>#REF!</v>
      </c>
      <c r="H40" s="19" t="s">
        <v>63</v>
      </c>
      <c r="I40" s="19" t="s">
        <v>9</v>
      </c>
      <c r="J40" s="19" t="s">
        <v>495</v>
      </c>
      <c r="K40" s="19" t="s">
        <v>16</v>
      </c>
      <c r="L40" s="19" t="s">
        <v>9</v>
      </c>
      <c r="M40" s="20"/>
      <c r="N40" s="51"/>
      <c r="O40" s="47"/>
    </row>
    <row r="41" spans="2:15" x14ac:dyDescent="0.25">
      <c r="B41" s="23" t="s">
        <v>275</v>
      </c>
      <c r="C41" s="17">
        <v>8001</v>
      </c>
      <c r="D41" s="17">
        <v>80010</v>
      </c>
      <c r="E41" s="24">
        <v>0</v>
      </c>
      <c r="F41" s="19">
        <v>62</v>
      </c>
      <c r="G41" s="25" t="e">
        <f t="shared" si="2"/>
        <v>#REF!</v>
      </c>
      <c r="H41" s="19" t="s">
        <v>63</v>
      </c>
      <c r="I41" s="19" t="s">
        <v>9</v>
      </c>
      <c r="J41" s="19" t="s">
        <v>276</v>
      </c>
      <c r="K41" s="19" t="s">
        <v>16</v>
      </c>
      <c r="L41" s="19" t="s">
        <v>9</v>
      </c>
      <c r="M41" s="20"/>
      <c r="N41" s="51"/>
      <c r="O41" s="47"/>
    </row>
    <row r="42" spans="2:15" x14ac:dyDescent="0.25">
      <c r="B42" s="18" t="s">
        <v>41</v>
      </c>
      <c r="C42" s="17">
        <v>8001</v>
      </c>
      <c r="D42" s="17">
        <v>80010</v>
      </c>
      <c r="E42" s="24">
        <v>0</v>
      </c>
      <c r="F42" s="19">
        <v>62</v>
      </c>
      <c r="G42" s="25" t="e">
        <f t="shared" si="2"/>
        <v>#REF!</v>
      </c>
      <c r="H42" s="19" t="s">
        <v>63</v>
      </c>
      <c r="I42" s="19" t="s">
        <v>9</v>
      </c>
      <c r="J42" s="19" t="s">
        <v>42</v>
      </c>
      <c r="K42" s="19" t="s">
        <v>16</v>
      </c>
      <c r="L42" s="19" t="s">
        <v>9</v>
      </c>
      <c r="M42" s="20"/>
      <c r="N42" s="51"/>
      <c r="O42" s="47"/>
    </row>
    <row r="43" spans="2:15" x14ac:dyDescent="0.25">
      <c r="B43" s="18" t="s">
        <v>434</v>
      </c>
      <c r="C43" s="17">
        <v>8001</v>
      </c>
      <c r="D43" s="17">
        <v>80010</v>
      </c>
      <c r="E43" s="24">
        <v>0</v>
      </c>
      <c r="F43" s="19">
        <v>62</v>
      </c>
      <c r="G43" s="25" t="e">
        <f t="shared" si="2"/>
        <v>#REF!</v>
      </c>
      <c r="H43" s="19" t="s">
        <v>63</v>
      </c>
      <c r="I43" s="19" t="s">
        <v>9</v>
      </c>
      <c r="J43" s="19" t="s">
        <v>432</v>
      </c>
      <c r="K43" s="19" t="s">
        <v>16</v>
      </c>
      <c r="L43" s="19" t="s">
        <v>9</v>
      </c>
      <c r="M43" s="20"/>
      <c r="N43" s="51"/>
      <c r="O43" s="47"/>
    </row>
    <row r="44" spans="2:15" x14ac:dyDescent="0.25">
      <c r="B44" s="18" t="s">
        <v>435</v>
      </c>
      <c r="C44" s="17">
        <v>8001</v>
      </c>
      <c r="D44" s="17">
        <v>80010</v>
      </c>
      <c r="E44" s="24">
        <v>0</v>
      </c>
      <c r="F44" s="19">
        <v>62</v>
      </c>
      <c r="G44" s="25" t="e">
        <f t="shared" si="2"/>
        <v>#REF!</v>
      </c>
      <c r="H44" s="19" t="s">
        <v>63</v>
      </c>
      <c r="I44" s="19" t="s">
        <v>9</v>
      </c>
      <c r="J44" s="19" t="s">
        <v>433</v>
      </c>
      <c r="K44" s="19" t="s">
        <v>16</v>
      </c>
      <c r="L44" s="19" t="s">
        <v>9</v>
      </c>
      <c r="M44" s="20"/>
      <c r="N44" s="51"/>
      <c r="O44" s="47"/>
    </row>
    <row r="45" spans="2:15" x14ac:dyDescent="0.25">
      <c r="B45" s="23" t="s">
        <v>268</v>
      </c>
      <c r="C45" s="17">
        <v>8001</v>
      </c>
      <c r="D45" s="17">
        <v>80010</v>
      </c>
      <c r="E45" s="24">
        <v>0</v>
      </c>
      <c r="F45" s="19">
        <v>62</v>
      </c>
      <c r="G45" s="25" t="e">
        <f t="shared" si="2"/>
        <v>#REF!</v>
      </c>
      <c r="H45" s="19" t="s">
        <v>63</v>
      </c>
      <c r="I45" s="19" t="s">
        <v>9</v>
      </c>
      <c r="J45" s="26" t="s">
        <v>270</v>
      </c>
      <c r="K45" s="19" t="s">
        <v>16</v>
      </c>
      <c r="L45" s="19" t="s">
        <v>9</v>
      </c>
      <c r="M45" s="20"/>
      <c r="N45" s="51"/>
      <c r="O45" s="47"/>
    </row>
    <row r="46" spans="2:15" x14ac:dyDescent="0.25">
      <c r="B46" s="18" t="s">
        <v>257</v>
      </c>
      <c r="F46" s="19"/>
      <c r="G46" s="19"/>
      <c r="H46" s="19"/>
      <c r="I46" s="19"/>
      <c r="J46" s="19"/>
      <c r="K46" s="19"/>
      <c r="L46" s="19"/>
      <c r="M46" s="70">
        <f>SUM(M30:M34)</f>
        <v>0</v>
      </c>
      <c r="N46" s="48"/>
      <c r="O46" s="47"/>
    </row>
    <row r="47" spans="2:15" x14ac:dyDescent="0.25">
      <c r="F47" s="19"/>
      <c r="G47" s="19"/>
      <c r="H47" s="19"/>
      <c r="I47" s="19"/>
      <c r="J47" s="19"/>
      <c r="K47" s="19"/>
      <c r="L47" s="19"/>
      <c r="N47" s="48"/>
      <c r="O47" s="47"/>
    </row>
    <row r="48" spans="2:15" x14ac:dyDescent="0.25">
      <c r="B48" s="17" t="s">
        <v>2</v>
      </c>
      <c r="C48" s="17" t="s">
        <v>186</v>
      </c>
      <c r="D48" s="17" t="s">
        <v>189</v>
      </c>
      <c r="E48" s="17" t="s">
        <v>190</v>
      </c>
      <c r="F48" s="19" t="s">
        <v>4</v>
      </c>
      <c r="G48" s="19" t="s">
        <v>5</v>
      </c>
      <c r="H48" s="19" t="s">
        <v>6</v>
      </c>
      <c r="I48" s="19" t="s">
        <v>7</v>
      </c>
      <c r="J48" s="19" t="s">
        <v>33</v>
      </c>
      <c r="K48" s="19" t="s">
        <v>8</v>
      </c>
      <c r="L48" s="19" t="s">
        <v>191</v>
      </c>
      <c r="M48" s="17" t="s">
        <v>262</v>
      </c>
      <c r="N48" s="48"/>
      <c r="O48" s="47"/>
    </row>
    <row r="49" spans="2:15" x14ac:dyDescent="0.25">
      <c r="B49" s="23" t="s">
        <v>437</v>
      </c>
      <c r="C49" s="17">
        <v>8001</v>
      </c>
      <c r="D49" s="17">
        <v>80010</v>
      </c>
      <c r="E49" s="24">
        <v>0</v>
      </c>
      <c r="F49" s="19">
        <v>61</v>
      </c>
      <c r="G49" s="25" t="e">
        <f t="shared" ref="G49:G56" si="3">+$G$3</f>
        <v>#REF!</v>
      </c>
      <c r="H49" s="19" t="s">
        <v>63</v>
      </c>
      <c r="I49" s="19" t="s">
        <v>9</v>
      </c>
      <c r="J49" s="26" t="s">
        <v>436</v>
      </c>
      <c r="K49" s="19" t="s">
        <v>16</v>
      </c>
      <c r="L49" s="19" t="s">
        <v>9</v>
      </c>
      <c r="M49" s="20"/>
      <c r="N49" s="48"/>
      <c r="O49" s="47"/>
    </row>
    <row r="50" spans="2:15" x14ac:dyDescent="0.25">
      <c r="B50" s="23" t="s">
        <v>438</v>
      </c>
      <c r="C50" s="17">
        <v>8001</v>
      </c>
      <c r="D50" s="17">
        <v>80010</v>
      </c>
      <c r="E50" s="24">
        <v>0</v>
      </c>
      <c r="F50" s="19">
        <v>61</v>
      </c>
      <c r="G50" s="25" t="e">
        <f t="shared" si="3"/>
        <v>#REF!</v>
      </c>
      <c r="H50" s="19" t="s">
        <v>63</v>
      </c>
      <c r="I50" s="19" t="s">
        <v>9</v>
      </c>
      <c r="J50" s="26" t="s">
        <v>439</v>
      </c>
      <c r="K50" s="19" t="s">
        <v>16</v>
      </c>
      <c r="L50" s="19" t="s">
        <v>9</v>
      </c>
      <c r="M50" s="20"/>
      <c r="N50" s="48"/>
      <c r="O50" s="47"/>
    </row>
    <row r="51" spans="2:15" x14ac:dyDescent="0.25">
      <c r="B51" s="23" t="s">
        <v>440</v>
      </c>
      <c r="C51" s="17">
        <v>8001</v>
      </c>
      <c r="D51" s="17">
        <v>80010</v>
      </c>
      <c r="E51" s="24">
        <v>0</v>
      </c>
      <c r="F51" s="19">
        <v>61</v>
      </c>
      <c r="G51" s="25" t="e">
        <f t="shared" si="3"/>
        <v>#REF!</v>
      </c>
      <c r="H51" s="19" t="s">
        <v>63</v>
      </c>
      <c r="I51" s="19" t="s">
        <v>9</v>
      </c>
      <c r="J51" s="26" t="s">
        <v>441</v>
      </c>
      <c r="K51" s="19" t="s">
        <v>16</v>
      </c>
      <c r="L51" s="19" t="s">
        <v>9</v>
      </c>
      <c r="M51" s="20"/>
      <c r="N51" s="48"/>
      <c r="O51" s="47"/>
    </row>
    <row r="52" spans="2:15" x14ac:dyDescent="0.25">
      <c r="B52" s="23" t="s">
        <v>338</v>
      </c>
      <c r="C52" s="17">
        <v>8001</v>
      </c>
      <c r="D52" s="17">
        <v>80010</v>
      </c>
      <c r="E52" s="24">
        <v>0</v>
      </c>
      <c r="F52" s="19">
        <v>61</v>
      </c>
      <c r="G52" s="25" t="e">
        <f t="shared" si="3"/>
        <v>#REF!</v>
      </c>
      <c r="H52" s="19" t="s">
        <v>63</v>
      </c>
      <c r="I52" s="19" t="s">
        <v>9</v>
      </c>
      <c r="J52" s="26" t="s">
        <v>337</v>
      </c>
      <c r="K52" s="19" t="s">
        <v>16</v>
      </c>
      <c r="L52" s="19" t="s">
        <v>9</v>
      </c>
      <c r="M52" s="20"/>
      <c r="N52" s="48"/>
      <c r="O52" s="47"/>
    </row>
    <row r="53" spans="2:15" x14ac:dyDescent="0.25">
      <c r="B53" s="23" t="s">
        <v>437</v>
      </c>
      <c r="C53" s="17">
        <v>8001</v>
      </c>
      <c r="D53" s="17">
        <v>80010</v>
      </c>
      <c r="E53" s="24">
        <v>0</v>
      </c>
      <c r="F53" s="19">
        <v>62</v>
      </c>
      <c r="G53" s="25" t="e">
        <f t="shared" si="3"/>
        <v>#REF!</v>
      </c>
      <c r="H53" s="19" t="s">
        <v>63</v>
      </c>
      <c r="I53" s="19" t="s">
        <v>9</v>
      </c>
      <c r="J53" s="26" t="s">
        <v>436</v>
      </c>
      <c r="K53" s="19" t="s">
        <v>16</v>
      </c>
      <c r="L53" s="19" t="s">
        <v>9</v>
      </c>
      <c r="M53" s="20"/>
      <c r="N53" s="48"/>
      <c r="O53" s="47"/>
    </row>
    <row r="54" spans="2:15" x14ac:dyDescent="0.25">
      <c r="B54" s="23" t="s">
        <v>438</v>
      </c>
      <c r="C54" s="17">
        <v>8001</v>
      </c>
      <c r="D54" s="17">
        <v>80010</v>
      </c>
      <c r="E54" s="24">
        <v>0</v>
      </c>
      <c r="F54" s="19">
        <v>62</v>
      </c>
      <c r="G54" s="25" t="e">
        <f t="shared" si="3"/>
        <v>#REF!</v>
      </c>
      <c r="H54" s="19" t="s">
        <v>63</v>
      </c>
      <c r="I54" s="19" t="s">
        <v>9</v>
      </c>
      <c r="J54" s="26" t="s">
        <v>439</v>
      </c>
      <c r="K54" s="19" t="s">
        <v>16</v>
      </c>
      <c r="L54" s="19" t="s">
        <v>9</v>
      </c>
      <c r="M54" s="20"/>
      <c r="N54" s="48"/>
      <c r="O54" s="47"/>
    </row>
    <row r="55" spans="2:15" x14ac:dyDescent="0.25">
      <c r="B55" s="23" t="s">
        <v>440</v>
      </c>
      <c r="C55" s="17">
        <v>8001</v>
      </c>
      <c r="D55" s="17">
        <v>80010</v>
      </c>
      <c r="E55" s="24">
        <v>0</v>
      </c>
      <c r="F55" s="19">
        <v>62</v>
      </c>
      <c r="G55" s="25" t="e">
        <f t="shared" si="3"/>
        <v>#REF!</v>
      </c>
      <c r="H55" s="19" t="s">
        <v>63</v>
      </c>
      <c r="I55" s="19" t="s">
        <v>9</v>
      </c>
      <c r="J55" s="26" t="s">
        <v>441</v>
      </c>
      <c r="K55" s="19" t="s">
        <v>16</v>
      </c>
      <c r="L55" s="19" t="s">
        <v>9</v>
      </c>
      <c r="M55" s="20"/>
      <c r="N55" s="48"/>
      <c r="O55" s="47"/>
    </row>
    <row r="56" spans="2:15" x14ac:dyDescent="0.25">
      <c r="B56" s="23" t="s">
        <v>338</v>
      </c>
      <c r="C56" s="17">
        <v>8001</v>
      </c>
      <c r="D56" s="17">
        <v>80010</v>
      </c>
      <c r="E56" s="24">
        <v>0</v>
      </c>
      <c r="F56" s="19">
        <v>62</v>
      </c>
      <c r="G56" s="25" t="e">
        <f t="shared" si="3"/>
        <v>#REF!</v>
      </c>
      <c r="H56" s="19" t="s">
        <v>63</v>
      </c>
      <c r="I56" s="19" t="s">
        <v>9</v>
      </c>
      <c r="J56" s="26" t="s">
        <v>337</v>
      </c>
      <c r="K56" s="19" t="s">
        <v>16</v>
      </c>
      <c r="L56" s="19" t="s">
        <v>9</v>
      </c>
      <c r="M56" s="20"/>
      <c r="N56" s="48"/>
      <c r="O56" s="47"/>
    </row>
    <row r="57" spans="2:15" x14ac:dyDescent="0.25">
      <c r="B57" s="18" t="s">
        <v>257</v>
      </c>
      <c r="F57" s="19"/>
      <c r="G57" s="21"/>
      <c r="H57" s="19"/>
      <c r="I57" s="19"/>
      <c r="J57" s="19"/>
      <c r="K57" s="19"/>
      <c r="L57" s="19"/>
      <c r="M57" s="70">
        <f>SUM(M49:M51)</f>
        <v>0</v>
      </c>
      <c r="N57" s="48"/>
      <c r="O57" s="48"/>
    </row>
    <row r="58" spans="2:15" ht="12.75" customHeight="1" x14ac:dyDescent="0.25">
      <c r="B58" s="27" t="s">
        <v>142</v>
      </c>
      <c r="C58" s="27"/>
      <c r="D58" s="27"/>
      <c r="E58" s="27"/>
      <c r="F58" s="27"/>
      <c r="G58" s="27"/>
      <c r="H58" s="27"/>
      <c r="I58" s="27"/>
      <c r="J58" s="27"/>
      <c r="K58" s="19"/>
      <c r="L58" s="19"/>
      <c r="M58" s="70">
        <f>+M27-M46-M57</f>
        <v>0</v>
      </c>
      <c r="N58" s="48"/>
      <c r="O58" s="47"/>
    </row>
    <row r="59" spans="2:15" x14ac:dyDescent="0.25">
      <c r="F59" s="19"/>
      <c r="G59" s="19"/>
      <c r="H59" s="19"/>
      <c r="I59" s="19"/>
      <c r="J59" s="19"/>
      <c r="K59" s="19"/>
      <c r="L59" s="19"/>
      <c r="N59" s="48"/>
      <c r="O59" s="47"/>
    </row>
    <row r="60" spans="2:15" x14ac:dyDescent="0.25">
      <c r="B60" s="17" t="s">
        <v>3</v>
      </c>
      <c r="C60" s="17" t="s">
        <v>186</v>
      </c>
      <c r="D60" s="17" t="s">
        <v>189</v>
      </c>
      <c r="E60" s="17" t="s">
        <v>190</v>
      </c>
      <c r="F60" s="19" t="s">
        <v>4</v>
      </c>
      <c r="G60" s="19" t="s">
        <v>5</v>
      </c>
      <c r="H60" s="19" t="s">
        <v>6</v>
      </c>
      <c r="I60" s="19" t="s">
        <v>7</v>
      </c>
      <c r="J60" s="19" t="s">
        <v>33</v>
      </c>
      <c r="K60" s="19" t="s">
        <v>8</v>
      </c>
      <c r="L60" s="19" t="s">
        <v>191</v>
      </c>
      <c r="M60" s="17" t="s">
        <v>262</v>
      </c>
      <c r="N60" s="48"/>
      <c r="O60" s="47"/>
    </row>
    <row r="61" spans="2:15" x14ac:dyDescent="0.25">
      <c r="B61" s="18" t="s">
        <v>51</v>
      </c>
      <c r="C61" s="17">
        <v>8001</v>
      </c>
      <c r="D61" s="17">
        <v>80010</v>
      </c>
      <c r="E61" s="24">
        <v>0</v>
      </c>
      <c r="F61" s="19">
        <v>61</v>
      </c>
      <c r="G61" s="25" t="e">
        <f t="shared" ref="G61:G80" si="4">+$G$3</f>
        <v>#REF!</v>
      </c>
      <c r="H61" s="19" t="s">
        <v>63</v>
      </c>
      <c r="I61" s="19" t="s">
        <v>9</v>
      </c>
      <c r="J61" s="26" t="s">
        <v>207</v>
      </c>
      <c r="K61" s="19" t="s">
        <v>16</v>
      </c>
      <c r="L61" s="19" t="s">
        <v>9</v>
      </c>
      <c r="M61" s="20"/>
      <c r="N61" s="48"/>
      <c r="O61" s="47"/>
    </row>
    <row r="62" spans="2:15" x14ac:dyDescent="0.25">
      <c r="B62" s="18" t="s">
        <v>53</v>
      </c>
      <c r="C62" s="17">
        <v>8001</v>
      </c>
      <c r="D62" s="17">
        <v>80010</v>
      </c>
      <c r="E62" s="24">
        <v>0</v>
      </c>
      <c r="F62" s="19">
        <v>61</v>
      </c>
      <c r="G62" s="25" t="e">
        <f t="shared" si="4"/>
        <v>#REF!</v>
      </c>
      <c r="H62" s="19" t="s">
        <v>63</v>
      </c>
      <c r="I62" s="19" t="s">
        <v>9</v>
      </c>
      <c r="J62" s="19" t="s">
        <v>23</v>
      </c>
      <c r="K62" s="19" t="s">
        <v>16</v>
      </c>
      <c r="L62" s="19" t="s">
        <v>9</v>
      </c>
      <c r="M62" s="20"/>
      <c r="N62" s="48"/>
      <c r="O62" s="47"/>
    </row>
    <row r="63" spans="2:15" x14ac:dyDescent="0.25">
      <c r="B63" s="18" t="s">
        <v>444</v>
      </c>
      <c r="C63" s="17">
        <v>8001</v>
      </c>
      <c r="D63" s="17">
        <v>80010</v>
      </c>
      <c r="E63" s="24">
        <v>0</v>
      </c>
      <c r="F63" s="19">
        <v>61</v>
      </c>
      <c r="G63" s="25" t="e">
        <f t="shared" si="4"/>
        <v>#REF!</v>
      </c>
      <c r="H63" s="19" t="s">
        <v>63</v>
      </c>
      <c r="I63" s="19" t="s">
        <v>9</v>
      </c>
      <c r="J63" s="19" t="s">
        <v>445</v>
      </c>
      <c r="K63" s="19" t="s">
        <v>16</v>
      </c>
      <c r="L63" s="19" t="s">
        <v>9</v>
      </c>
      <c r="M63" s="20"/>
      <c r="N63" s="48"/>
      <c r="O63" s="47"/>
    </row>
    <row r="64" spans="2:15" ht="26.4" x14ac:dyDescent="0.25">
      <c r="B64" s="18" t="s">
        <v>519</v>
      </c>
      <c r="C64" s="17">
        <v>8001</v>
      </c>
      <c r="D64" s="17">
        <v>80010</v>
      </c>
      <c r="E64" s="24">
        <v>0</v>
      </c>
      <c r="F64" s="19">
        <v>61</v>
      </c>
      <c r="G64" s="25" t="e">
        <f t="shared" si="4"/>
        <v>#REF!</v>
      </c>
      <c r="H64" s="19" t="s">
        <v>63</v>
      </c>
      <c r="I64" s="19" t="s">
        <v>9</v>
      </c>
      <c r="J64" s="26" t="s">
        <v>443</v>
      </c>
      <c r="K64" s="19" t="s">
        <v>16</v>
      </c>
      <c r="L64" s="26" t="s">
        <v>9</v>
      </c>
      <c r="M64" s="20"/>
      <c r="N64" s="48"/>
      <c r="O64" s="47"/>
    </row>
    <row r="65" spans="2:15" ht="26.4" x14ac:dyDescent="0.25">
      <c r="B65" s="64" t="s">
        <v>456</v>
      </c>
      <c r="C65" s="17">
        <v>8001</v>
      </c>
      <c r="D65" s="17">
        <v>80010</v>
      </c>
      <c r="E65" s="24">
        <v>0</v>
      </c>
      <c r="F65" s="19">
        <v>61</v>
      </c>
      <c r="G65" s="25" t="e">
        <f t="shared" si="4"/>
        <v>#REF!</v>
      </c>
      <c r="H65" s="19" t="s">
        <v>63</v>
      </c>
      <c r="I65" s="19" t="s">
        <v>9</v>
      </c>
      <c r="J65" s="26" t="s">
        <v>442</v>
      </c>
      <c r="K65" s="19" t="s">
        <v>16</v>
      </c>
      <c r="L65" s="26" t="s">
        <v>9</v>
      </c>
      <c r="M65" s="20"/>
      <c r="N65" s="48"/>
      <c r="O65" s="47"/>
    </row>
    <row r="66" spans="2:15" x14ac:dyDescent="0.25">
      <c r="B66" s="23" t="s">
        <v>448</v>
      </c>
      <c r="C66" s="17">
        <v>8001</v>
      </c>
      <c r="D66" s="17">
        <v>80010</v>
      </c>
      <c r="E66" s="24">
        <v>0</v>
      </c>
      <c r="F66" s="19">
        <v>61</v>
      </c>
      <c r="G66" s="25" t="e">
        <f t="shared" si="4"/>
        <v>#REF!</v>
      </c>
      <c r="H66" s="19" t="s">
        <v>63</v>
      </c>
      <c r="I66" s="19" t="s">
        <v>9</v>
      </c>
      <c r="J66" s="26" t="s">
        <v>446</v>
      </c>
      <c r="K66" s="19" t="s">
        <v>16</v>
      </c>
      <c r="L66" s="26" t="s">
        <v>9</v>
      </c>
      <c r="M66" s="20"/>
      <c r="N66" s="48"/>
      <c r="O66" s="47"/>
    </row>
    <row r="67" spans="2:15" x14ac:dyDescent="0.25">
      <c r="B67" s="23" t="s">
        <v>449</v>
      </c>
      <c r="C67" s="17">
        <v>8001</v>
      </c>
      <c r="D67" s="17">
        <v>80010</v>
      </c>
      <c r="E67" s="24">
        <v>0</v>
      </c>
      <c r="F67" s="19">
        <v>61</v>
      </c>
      <c r="G67" s="25" t="e">
        <f t="shared" si="4"/>
        <v>#REF!</v>
      </c>
      <c r="H67" s="19" t="s">
        <v>63</v>
      </c>
      <c r="I67" s="19" t="s">
        <v>9</v>
      </c>
      <c r="J67" s="26" t="s">
        <v>447</v>
      </c>
      <c r="K67" s="19" t="s">
        <v>16</v>
      </c>
      <c r="L67" s="26" t="s">
        <v>9</v>
      </c>
      <c r="M67" s="20"/>
      <c r="N67" s="48"/>
      <c r="O67" s="47"/>
    </row>
    <row r="68" spans="2:15" ht="12.75" customHeight="1" x14ac:dyDescent="0.25">
      <c r="B68" s="23" t="s">
        <v>260</v>
      </c>
      <c r="C68" s="17">
        <v>8001</v>
      </c>
      <c r="D68" s="17">
        <v>80010</v>
      </c>
      <c r="E68" s="24">
        <v>0</v>
      </c>
      <c r="F68" s="19">
        <v>61</v>
      </c>
      <c r="G68" s="25" t="e">
        <f t="shared" si="4"/>
        <v>#REF!</v>
      </c>
      <c r="H68" s="19" t="s">
        <v>63</v>
      </c>
      <c r="I68" s="19" t="s">
        <v>9</v>
      </c>
      <c r="J68" s="19" t="s">
        <v>188</v>
      </c>
      <c r="K68" s="19" t="s">
        <v>16</v>
      </c>
      <c r="L68" s="19" t="s">
        <v>9</v>
      </c>
      <c r="M68" s="20"/>
      <c r="N68" s="48"/>
      <c r="O68" s="50"/>
    </row>
    <row r="69" spans="2:15" x14ac:dyDescent="0.25">
      <c r="B69" s="23" t="s">
        <v>260</v>
      </c>
      <c r="C69" s="17">
        <v>8001</v>
      </c>
      <c r="D69" s="17">
        <v>80010</v>
      </c>
      <c r="E69" s="24">
        <v>0</v>
      </c>
      <c r="F69" s="19">
        <v>61</v>
      </c>
      <c r="G69" s="25" t="e">
        <f t="shared" si="4"/>
        <v>#REF!</v>
      </c>
      <c r="H69" s="19" t="s">
        <v>63</v>
      </c>
      <c r="I69" s="19" t="s">
        <v>9</v>
      </c>
      <c r="J69" s="19" t="s">
        <v>188</v>
      </c>
      <c r="K69" s="19" t="s">
        <v>16</v>
      </c>
      <c r="L69" s="19" t="s">
        <v>9</v>
      </c>
      <c r="M69" s="20"/>
      <c r="N69" s="53"/>
      <c r="O69" s="50"/>
    </row>
    <row r="70" spans="2:15" x14ac:dyDescent="0.25">
      <c r="B70" s="23" t="s">
        <v>260</v>
      </c>
      <c r="C70" s="17">
        <v>8001</v>
      </c>
      <c r="D70" s="17">
        <v>80010</v>
      </c>
      <c r="E70" s="24">
        <v>0</v>
      </c>
      <c r="F70" s="19">
        <v>61</v>
      </c>
      <c r="G70" s="25" t="e">
        <f t="shared" si="4"/>
        <v>#REF!</v>
      </c>
      <c r="H70" s="19" t="s">
        <v>63</v>
      </c>
      <c r="I70" s="19" t="s">
        <v>9</v>
      </c>
      <c r="J70" s="19" t="s">
        <v>188</v>
      </c>
      <c r="K70" s="19" t="s">
        <v>16</v>
      </c>
      <c r="L70" s="19" t="s">
        <v>9</v>
      </c>
      <c r="M70" s="20"/>
      <c r="N70" s="48"/>
      <c r="O70" s="47"/>
    </row>
    <row r="71" spans="2:15" x14ac:dyDescent="0.25">
      <c r="B71" s="18" t="s">
        <v>51</v>
      </c>
      <c r="C71" s="17">
        <v>8001</v>
      </c>
      <c r="D71" s="17">
        <v>80010</v>
      </c>
      <c r="E71" s="24">
        <v>0</v>
      </c>
      <c r="F71" s="19">
        <v>62</v>
      </c>
      <c r="G71" s="25" t="e">
        <f t="shared" si="4"/>
        <v>#REF!</v>
      </c>
      <c r="H71" s="19" t="s">
        <v>63</v>
      </c>
      <c r="I71" s="19" t="s">
        <v>9</v>
      </c>
      <c r="J71" s="26" t="s">
        <v>207</v>
      </c>
      <c r="K71" s="19" t="s">
        <v>16</v>
      </c>
      <c r="L71" s="19" t="s">
        <v>9</v>
      </c>
      <c r="M71" s="20"/>
      <c r="N71" s="48"/>
      <c r="O71" s="47"/>
    </row>
    <row r="72" spans="2:15" x14ac:dyDescent="0.25">
      <c r="B72" s="18" t="s">
        <v>53</v>
      </c>
      <c r="C72" s="17">
        <v>8001</v>
      </c>
      <c r="D72" s="17">
        <v>80010</v>
      </c>
      <c r="E72" s="24">
        <v>0</v>
      </c>
      <c r="F72" s="19">
        <v>62</v>
      </c>
      <c r="G72" s="25" t="e">
        <f t="shared" si="4"/>
        <v>#REF!</v>
      </c>
      <c r="H72" s="19" t="s">
        <v>63</v>
      </c>
      <c r="I72" s="19" t="s">
        <v>9</v>
      </c>
      <c r="J72" s="19" t="s">
        <v>23</v>
      </c>
      <c r="K72" s="19" t="s">
        <v>16</v>
      </c>
      <c r="L72" s="19" t="s">
        <v>9</v>
      </c>
      <c r="M72" s="20"/>
      <c r="N72" s="48"/>
      <c r="O72" s="47"/>
    </row>
    <row r="73" spans="2:15" x14ac:dyDescent="0.25">
      <c r="B73" s="18" t="s">
        <v>444</v>
      </c>
      <c r="C73" s="17">
        <v>8001</v>
      </c>
      <c r="D73" s="17">
        <v>80010</v>
      </c>
      <c r="E73" s="24">
        <v>0</v>
      </c>
      <c r="F73" s="19">
        <v>62</v>
      </c>
      <c r="G73" s="25" t="e">
        <f t="shared" si="4"/>
        <v>#REF!</v>
      </c>
      <c r="H73" s="19" t="s">
        <v>63</v>
      </c>
      <c r="I73" s="19" t="s">
        <v>9</v>
      </c>
      <c r="J73" s="19" t="s">
        <v>445</v>
      </c>
      <c r="K73" s="19" t="s">
        <v>16</v>
      </c>
      <c r="L73" s="19" t="s">
        <v>9</v>
      </c>
      <c r="M73" s="20"/>
      <c r="N73" s="48"/>
      <c r="O73" s="47"/>
    </row>
    <row r="74" spans="2:15" x14ac:dyDescent="0.25">
      <c r="B74" s="23" t="s">
        <v>455</v>
      </c>
      <c r="C74" s="17">
        <v>8001</v>
      </c>
      <c r="D74" s="17">
        <v>80010</v>
      </c>
      <c r="E74" s="24">
        <v>0</v>
      </c>
      <c r="F74" s="19">
        <v>62</v>
      </c>
      <c r="G74" s="25" t="e">
        <f t="shared" si="4"/>
        <v>#REF!</v>
      </c>
      <c r="H74" s="19" t="s">
        <v>63</v>
      </c>
      <c r="I74" s="19" t="s">
        <v>9</v>
      </c>
      <c r="J74" s="26" t="s">
        <v>443</v>
      </c>
      <c r="K74" s="19" t="s">
        <v>16</v>
      </c>
      <c r="L74" s="26" t="s">
        <v>9</v>
      </c>
      <c r="M74" s="20"/>
      <c r="N74" s="48"/>
      <c r="O74" s="47"/>
    </row>
    <row r="75" spans="2:15" ht="26.4" x14ac:dyDescent="0.25">
      <c r="B75" s="64" t="s">
        <v>456</v>
      </c>
      <c r="C75" s="17">
        <v>8001</v>
      </c>
      <c r="D75" s="17">
        <v>80010</v>
      </c>
      <c r="E75" s="24">
        <v>0</v>
      </c>
      <c r="F75" s="19">
        <v>62</v>
      </c>
      <c r="G75" s="25" t="e">
        <f t="shared" si="4"/>
        <v>#REF!</v>
      </c>
      <c r="H75" s="19" t="s">
        <v>63</v>
      </c>
      <c r="I75" s="19" t="s">
        <v>9</v>
      </c>
      <c r="J75" s="26" t="s">
        <v>442</v>
      </c>
      <c r="K75" s="19" t="s">
        <v>16</v>
      </c>
      <c r="L75" s="26" t="s">
        <v>9</v>
      </c>
      <c r="M75" s="20"/>
      <c r="N75" s="48"/>
      <c r="O75" s="47"/>
    </row>
    <row r="76" spans="2:15" x14ac:dyDescent="0.25">
      <c r="B76" s="23" t="s">
        <v>448</v>
      </c>
      <c r="C76" s="17">
        <v>8001</v>
      </c>
      <c r="D76" s="17">
        <v>80010</v>
      </c>
      <c r="E76" s="24">
        <v>0</v>
      </c>
      <c r="F76" s="19">
        <v>62</v>
      </c>
      <c r="G76" s="25" t="e">
        <f t="shared" si="4"/>
        <v>#REF!</v>
      </c>
      <c r="H76" s="19" t="s">
        <v>63</v>
      </c>
      <c r="I76" s="19" t="s">
        <v>9</v>
      </c>
      <c r="J76" s="26" t="s">
        <v>446</v>
      </c>
      <c r="K76" s="19" t="s">
        <v>16</v>
      </c>
      <c r="L76" s="26" t="s">
        <v>9</v>
      </c>
      <c r="M76" s="20"/>
      <c r="N76" s="48"/>
      <c r="O76" s="47"/>
    </row>
    <row r="77" spans="2:15" x14ac:dyDescent="0.25">
      <c r="B77" s="23" t="s">
        <v>449</v>
      </c>
      <c r="C77" s="17">
        <v>8001</v>
      </c>
      <c r="D77" s="17">
        <v>80010</v>
      </c>
      <c r="E77" s="24">
        <v>0</v>
      </c>
      <c r="F77" s="19">
        <v>62</v>
      </c>
      <c r="G77" s="25" t="e">
        <f t="shared" si="4"/>
        <v>#REF!</v>
      </c>
      <c r="H77" s="19" t="s">
        <v>63</v>
      </c>
      <c r="I77" s="19" t="s">
        <v>9</v>
      </c>
      <c r="J77" s="26" t="s">
        <v>447</v>
      </c>
      <c r="K77" s="19" t="s">
        <v>16</v>
      </c>
      <c r="L77" s="26" t="s">
        <v>9</v>
      </c>
      <c r="M77" s="20"/>
      <c r="N77" s="48"/>
      <c r="O77" s="47"/>
    </row>
    <row r="78" spans="2:15" x14ac:dyDescent="0.25">
      <c r="B78" s="23" t="s">
        <v>260</v>
      </c>
      <c r="C78" s="17">
        <v>8001</v>
      </c>
      <c r="D78" s="17">
        <v>80010</v>
      </c>
      <c r="E78" s="24">
        <v>0</v>
      </c>
      <c r="F78" s="19">
        <v>62</v>
      </c>
      <c r="G78" s="25" t="e">
        <f t="shared" si="4"/>
        <v>#REF!</v>
      </c>
      <c r="H78" s="19" t="s">
        <v>63</v>
      </c>
      <c r="I78" s="19" t="s">
        <v>9</v>
      </c>
      <c r="J78" s="19" t="s">
        <v>188</v>
      </c>
      <c r="K78" s="19" t="s">
        <v>16</v>
      </c>
      <c r="L78" s="19" t="s">
        <v>9</v>
      </c>
      <c r="M78" s="20"/>
      <c r="N78" s="48"/>
      <c r="O78" s="47"/>
    </row>
    <row r="79" spans="2:15" x14ac:dyDescent="0.25">
      <c r="B79" s="23" t="s">
        <v>260</v>
      </c>
      <c r="C79" s="17">
        <v>8001</v>
      </c>
      <c r="D79" s="17">
        <v>80010</v>
      </c>
      <c r="E79" s="24">
        <v>0</v>
      </c>
      <c r="F79" s="19">
        <v>62</v>
      </c>
      <c r="G79" s="25" t="e">
        <f t="shared" si="4"/>
        <v>#REF!</v>
      </c>
      <c r="H79" s="19" t="s">
        <v>63</v>
      </c>
      <c r="I79" s="19" t="s">
        <v>9</v>
      </c>
      <c r="J79" s="19" t="s">
        <v>188</v>
      </c>
      <c r="K79" s="19" t="s">
        <v>16</v>
      </c>
      <c r="L79" s="19" t="s">
        <v>9</v>
      </c>
      <c r="M79" s="20"/>
      <c r="N79" s="48"/>
      <c r="O79" s="47"/>
    </row>
    <row r="80" spans="2:15" x14ac:dyDescent="0.25">
      <c r="B80" s="23" t="s">
        <v>260</v>
      </c>
      <c r="C80" s="17">
        <v>8001</v>
      </c>
      <c r="D80" s="17">
        <v>80010</v>
      </c>
      <c r="E80" s="24">
        <v>0</v>
      </c>
      <c r="F80" s="19">
        <v>62</v>
      </c>
      <c r="G80" s="25" t="e">
        <f t="shared" si="4"/>
        <v>#REF!</v>
      </c>
      <c r="H80" s="19" t="s">
        <v>63</v>
      </c>
      <c r="I80" s="19" t="s">
        <v>9</v>
      </c>
      <c r="J80" s="19" t="s">
        <v>188</v>
      </c>
      <c r="K80" s="19" t="s">
        <v>16</v>
      </c>
      <c r="L80" s="19" t="s">
        <v>9</v>
      </c>
      <c r="M80" s="20"/>
      <c r="N80" s="48"/>
      <c r="O80" s="47"/>
    </row>
    <row r="81" spans="2:15" x14ac:dyDescent="0.25">
      <c r="B81" s="18" t="s">
        <v>257</v>
      </c>
      <c r="E81" s="24"/>
      <c r="F81" s="19"/>
      <c r="G81" s="25"/>
      <c r="H81" s="19"/>
      <c r="I81" s="19"/>
      <c r="J81" s="19"/>
      <c r="K81" s="19"/>
      <c r="L81" s="19"/>
      <c r="M81" s="70">
        <f>SUBTOTAL(109,M61:M80)-SUMIF(RevTable6X[Source/ Object],1979,RevTable6X[DP Amount])</f>
        <v>0</v>
      </c>
      <c r="N81" s="48"/>
      <c r="O81" s="48"/>
    </row>
    <row r="82" spans="2:15" x14ac:dyDescent="0.25">
      <c r="F82" s="19"/>
      <c r="G82" s="19"/>
      <c r="H82" s="19"/>
      <c r="I82" s="19"/>
      <c r="J82" s="19"/>
      <c r="K82" s="19"/>
      <c r="L82" s="19"/>
      <c r="N82" s="71"/>
      <c r="O82" s="47"/>
    </row>
    <row r="83" spans="2:15" x14ac:dyDescent="0.25">
      <c r="B83" s="17" t="s">
        <v>258</v>
      </c>
      <c r="C83" s="17" t="s">
        <v>186</v>
      </c>
      <c r="D83" s="17" t="s">
        <v>189</v>
      </c>
      <c r="E83" s="17" t="s">
        <v>190</v>
      </c>
      <c r="F83" s="19" t="s">
        <v>4</v>
      </c>
      <c r="G83" s="19" t="s">
        <v>5</v>
      </c>
      <c r="H83" s="19" t="s">
        <v>6</v>
      </c>
      <c r="I83" s="19" t="s">
        <v>7</v>
      </c>
      <c r="J83" s="19" t="s">
        <v>33</v>
      </c>
      <c r="K83" s="19" t="s">
        <v>8</v>
      </c>
      <c r="L83" s="19" t="s">
        <v>191</v>
      </c>
      <c r="M83" s="17" t="s">
        <v>262</v>
      </c>
      <c r="N83" s="71"/>
      <c r="O83" s="47"/>
    </row>
    <row r="84" spans="2:15" ht="12.75" customHeight="1" x14ac:dyDescent="0.25">
      <c r="B84" s="18" t="s">
        <v>469</v>
      </c>
      <c r="C84" s="17">
        <v>8001</v>
      </c>
      <c r="D84" s="17">
        <v>80010</v>
      </c>
      <c r="E84" s="24">
        <v>0</v>
      </c>
      <c r="F84" s="19">
        <v>61</v>
      </c>
      <c r="G84" s="25" t="e">
        <f t="shared" ref="G84:G95" si="5">+$G$3</f>
        <v>#REF!</v>
      </c>
      <c r="H84" s="19" t="s">
        <v>63</v>
      </c>
      <c r="I84" s="19" t="s">
        <v>26</v>
      </c>
      <c r="J84" s="19" t="s">
        <v>466</v>
      </c>
      <c r="K84" s="19" t="s">
        <v>16</v>
      </c>
      <c r="L84" s="19" t="s">
        <v>9</v>
      </c>
      <c r="M84" s="20"/>
      <c r="N84" s="48"/>
      <c r="O84" s="79"/>
    </row>
    <row r="85" spans="2:15" ht="12.75" customHeight="1" x14ac:dyDescent="0.25">
      <c r="B85" s="18" t="s">
        <v>468</v>
      </c>
      <c r="C85" s="17">
        <v>8001</v>
      </c>
      <c r="D85" s="17">
        <v>80010</v>
      </c>
      <c r="E85" s="24">
        <v>0</v>
      </c>
      <c r="F85" s="19">
        <v>61</v>
      </c>
      <c r="G85" s="25" t="e">
        <f t="shared" si="5"/>
        <v>#REF!</v>
      </c>
      <c r="H85" s="19" t="s">
        <v>63</v>
      </c>
      <c r="I85" s="19" t="s">
        <v>26</v>
      </c>
      <c r="J85" s="19" t="s">
        <v>467</v>
      </c>
      <c r="K85" s="19" t="s">
        <v>16</v>
      </c>
      <c r="L85" s="19" t="s">
        <v>9</v>
      </c>
      <c r="M85" s="20"/>
      <c r="N85" s="48"/>
      <c r="O85" s="79"/>
    </row>
    <row r="86" spans="2:15" ht="39.6" x14ac:dyDescent="0.25">
      <c r="B86" s="82" t="s">
        <v>493</v>
      </c>
      <c r="C86" s="17">
        <v>8001</v>
      </c>
      <c r="D86" s="17">
        <v>80010</v>
      </c>
      <c r="E86" s="24">
        <v>0</v>
      </c>
      <c r="F86" s="19">
        <v>61</v>
      </c>
      <c r="G86" s="25" t="e">
        <f t="shared" si="5"/>
        <v>#REF!</v>
      </c>
      <c r="H86" s="19" t="s">
        <v>63</v>
      </c>
      <c r="I86" s="80" t="s">
        <v>36</v>
      </c>
      <c r="J86" s="19" t="s">
        <v>457</v>
      </c>
      <c r="K86" s="19" t="s">
        <v>16</v>
      </c>
      <c r="L86" s="19" t="s">
        <v>9</v>
      </c>
      <c r="M86" s="20"/>
      <c r="N86" s="48"/>
      <c r="O86" s="53"/>
    </row>
    <row r="87" spans="2:15" x14ac:dyDescent="0.25">
      <c r="B87" s="65" t="s">
        <v>458</v>
      </c>
      <c r="C87" s="17">
        <v>8001</v>
      </c>
      <c r="D87" s="17">
        <v>80010</v>
      </c>
      <c r="E87" s="24">
        <v>0</v>
      </c>
      <c r="F87" s="19">
        <v>61</v>
      </c>
      <c r="G87" s="25" t="e">
        <f t="shared" si="5"/>
        <v>#REF!</v>
      </c>
      <c r="H87" s="19" t="s">
        <v>63</v>
      </c>
      <c r="I87" s="19" t="s">
        <v>36</v>
      </c>
      <c r="J87" s="19" t="s">
        <v>221</v>
      </c>
      <c r="K87" s="19" t="s">
        <v>16</v>
      </c>
      <c r="L87" s="19" t="s">
        <v>9</v>
      </c>
      <c r="M87" s="20"/>
      <c r="N87" s="48"/>
      <c r="O87" s="53"/>
    </row>
    <row r="88" spans="2:15" x14ac:dyDescent="0.25">
      <c r="B88" s="18" t="s">
        <v>418</v>
      </c>
      <c r="C88" s="17">
        <v>8001</v>
      </c>
      <c r="D88" s="17">
        <v>80010</v>
      </c>
      <c r="E88" s="24">
        <v>0</v>
      </c>
      <c r="F88" s="19">
        <v>61</v>
      </c>
      <c r="G88" s="25" t="e">
        <f t="shared" si="5"/>
        <v>#REF!</v>
      </c>
      <c r="H88" s="19" t="s">
        <v>63</v>
      </c>
      <c r="I88" s="19" t="s">
        <v>193</v>
      </c>
      <c r="J88" s="19" t="s">
        <v>211</v>
      </c>
      <c r="K88" s="19" t="s">
        <v>16</v>
      </c>
      <c r="L88" s="19" t="s">
        <v>9</v>
      </c>
      <c r="M88" s="20"/>
      <c r="N88" s="48"/>
      <c r="O88" s="53"/>
    </row>
    <row r="89" spans="2:15" x14ac:dyDescent="0.25">
      <c r="B89" s="18" t="s">
        <v>464</v>
      </c>
      <c r="C89" s="17">
        <v>8001</v>
      </c>
      <c r="D89" s="17">
        <v>80010</v>
      </c>
      <c r="E89" s="24">
        <v>0</v>
      </c>
      <c r="F89" s="19">
        <v>61</v>
      </c>
      <c r="G89" s="25" t="e">
        <f t="shared" si="5"/>
        <v>#REF!</v>
      </c>
      <c r="H89" s="19" t="s">
        <v>63</v>
      </c>
      <c r="I89" s="19" t="s">
        <v>193</v>
      </c>
      <c r="J89" s="19" t="s">
        <v>465</v>
      </c>
      <c r="K89" s="19" t="s">
        <v>16</v>
      </c>
      <c r="L89" s="19" t="s">
        <v>9</v>
      </c>
      <c r="M89" s="20"/>
      <c r="N89" s="48"/>
      <c r="O89" s="53"/>
    </row>
    <row r="90" spans="2:15" x14ac:dyDescent="0.25">
      <c r="B90" s="18" t="s">
        <v>469</v>
      </c>
      <c r="C90" s="17">
        <v>8001</v>
      </c>
      <c r="D90" s="17">
        <v>80010</v>
      </c>
      <c r="E90" s="24">
        <v>0</v>
      </c>
      <c r="F90" s="19">
        <v>62</v>
      </c>
      <c r="G90" s="25" t="e">
        <f t="shared" si="5"/>
        <v>#REF!</v>
      </c>
      <c r="H90" s="19" t="s">
        <v>63</v>
      </c>
      <c r="I90" s="19" t="s">
        <v>26</v>
      </c>
      <c r="J90" s="19" t="s">
        <v>466</v>
      </c>
      <c r="K90" s="19" t="s">
        <v>16</v>
      </c>
      <c r="L90" s="19" t="s">
        <v>9</v>
      </c>
      <c r="M90" s="20"/>
      <c r="N90" s="48"/>
      <c r="O90" s="53"/>
    </row>
    <row r="91" spans="2:15" x14ac:dyDescent="0.25">
      <c r="B91" s="18" t="s">
        <v>468</v>
      </c>
      <c r="C91" s="17">
        <v>8001</v>
      </c>
      <c r="D91" s="17">
        <v>80010</v>
      </c>
      <c r="E91" s="24">
        <v>0</v>
      </c>
      <c r="F91" s="19">
        <v>62</v>
      </c>
      <c r="G91" s="25" t="e">
        <f t="shared" si="5"/>
        <v>#REF!</v>
      </c>
      <c r="H91" s="19" t="s">
        <v>63</v>
      </c>
      <c r="I91" s="19" t="s">
        <v>26</v>
      </c>
      <c r="J91" s="19" t="s">
        <v>467</v>
      </c>
      <c r="K91" s="19" t="s">
        <v>16</v>
      </c>
      <c r="L91" s="19" t="s">
        <v>9</v>
      </c>
      <c r="M91" s="20"/>
      <c r="N91" s="48"/>
      <c r="O91" s="53"/>
    </row>
    <row r="92" spans="2:15" ht="39.6" x14ac:dyDescent="0.25">
      <c r="B92" s="82" t="s">
        <v>494</v>
      </c>
      <c r="C92" s="17">
        <v>8001</v>
      </c>
      <c r="D92" s="17">
        <v>80010</v>
      </c>
      <c r="E92" s="24">
        <v>0</v>
      </c>
      <c r="F92" s="19">
        <v>62</v>
      </c>
      <c r="G92" s="25" t="e">
        <f t="shared" si="5"/>
        <v>#REF!</v>
      </c>
      <c r="H92" s="19" t="s">
        <v>63</v>
      </c>
      <c r="I92" s="80" t="s">
        <v>36</v>
      </c>
      <c r="J92" s="19" t="s">
        <v>457</v>
      </c>
      <c r="K92" s="19" t="s">
        <v>16</v>
      </c>
      <c r="L92" s="19" t="s">
        <v>9</v>
      </c>
      <c r="M92" s="20"/>
      <c r="N92" s="48"/>
      <c r="O92" s="53"/>
    </row>
    <row r="93" spans="2:15" x14ac:dyDescent="0.25">
      <c r="B93" s="65" t="s">
        <v>458</v>
      </c>
      <c r="C93" s="17">
        <v>8001</v>
      </c>
      <c r="D93" s="17">
        <v>80010</v>
      </c>
      <c r="E93" s="24">
        <v>0</v>
      </c>
      <c r="F93" s="19">
        <v>62</v>
      </c>
      <c r="G93" s="25" t="e">
        <f t="shared" si="5"/>
        <v>#REF!</v>
      </c>
      <c r="H93" s="19" t="s">
        <v>63</v>
      </c>
      <c r="I93" s="19" t="s">
        <v>36</v>
      </c>
      <c r="J93" s="19" t="s">
        <v>221</v>
      </c>
      <c r="K93" s="19" t="s">
        <v>16</v>
      </c>
      <c r="L93" s="19" t="s">
        <v>9</v>
      </c>
      <c r="M93" s="20"/>
      <c r="N93" s="48"/>
      <c r="O93" s="53"/>
    </row>
    <row r="94" spans="2:15" x14ac:dyDescent="0.25">
      <c r="B94" s="18" t="s">
        <v>418</v>
      </c>
      <c r="C94" s="17">
        <v>8001</v>
      </c>
      <c r="D94" s="17">
        <v>80010</v>
      </c>
      <c r="E94" s="24">
        <v>0</v>
      </c>
      <c r="F94" s="19">
        <v>62</v>
      </c>
      <c r="G94" s="25" t="e">
        <f t="shared" si="5"/>
        <v>#REF!</v>
      </c>
      <c r="H94" s="19" t="s">
        <v>63</v>
      </c>
      <c r="I94" s="19" t="s">
        <v>193</v>
      </c>
      <c r="J94" s="19" t="s">
        <v>211</v>
      </c>
      <c r="K94" s="19" t="s">
        <v>16</v>
      </c>
      <c r="L94" s="19" t="s">
        <v>9</v>
      </c>
      <c r="M94" s="20"/>
      <c r="N94" s="48"/>
      <c r="O94" s="53"/>
    </row>
    <row r="95" spans="2:15" x14ac:dyDescent="0.25">
      <c r="B95" s="18" t="s">
        <v>464</v>
      </c>
      <c r="C95" s="17">
        <v>8001</v>
      </c>
      <c r="D95" s="17">
        <v>80010</v>
      </c>
      <c r="E95" s="24">
        <v>0</v>
      </c>
      <c r="F95" s="19">
        <v>62</v>
      </c>
      <c r="G95" s="25" t="e">
        <f t="shared" si="5"/>
        <v>#REF!</v>
      </c>
      <c r="H95" s="19" t="s">
        <v>63</v>
      </c>
      <c r="I95" s="19" t="s">
        <v>193</v>
      </c>
      <c r="J95" s="19" t="s">
        <v>465</v>
      </c>
      <c r="K95" s="19" t="s">
        <v>16</v>
      </c>
      <c r="L95" s="19" t="s">
        <v>9</v>
      </c>
      <c r="M95" s="20"/>
      <c r="N95" s="48"/>
      <c r="O95" s="53"/>
    </row>
    <row r="96" spans="2:15" x14ac:dyDescent="0.25">
      <c r="B96" s="18" t="s">
        <v>257</v>
      </c>
      <c r="F96" s="19"/>
      <c r="G96" s="19"/>
      <c r="H96" s="19"/>
      <c r="I96" s="19"/>
      <c r="J96" s="19"/>
      <c r="K96" s="19"/>
      <c r="L96" s="19"/>
      <c r="M96" s="70">
        <f>SUBTOTAL(109,M84:M95)-SUMIF(ExpTable6X[Source/ Object],529,ExpTable6X[DP Amount])</f>
        <v>0</v>
      </c>
      <c r="N96" s="48"/>
      <c r="O96" s="55"/>
    </row>
    <row r="97" spans="2:15" x14ac:dyDescent="0.25">
      <c r="F97" s="19"/>
      <c r="G97" s="19"/>
      <c r="H97" s="19"/>
      <c r="I97" s="19"/>
      <c r="J97" s="19"/>
      <c r="K97" s="19"/>
      <c r="L97" s="19"/>
      <c r="N97" s="48"/>
      <c r="O97" s="48"/>
    </row>
    <row r="98" spans="2:15" x14ac:dyDescent="0.25">
      <c r="F98" s="19"/>
      <c r="I98" s="19"/>
      <c r="J98" s="19"/>
      <c r="K98" s="19"/>
      <c r="L98" s="19"/>
      <c r="N98" s="48"/>
      <c r="O98" s="48"/>
    </row>
    <row r="99" spans="2:15" x14ac:dyDescent="0.25">
      <c r="B99" s="74" t="s">
        <v>328</v>
      </c>
      <c r="C99" s="34"/>
      <c r="D99" s="34"/>
      <c r="E99" s="34"/>
      <c r="F99" s="75"/>
      <c r="G99" s="75"/>
      <c r="H99" s="75"/>
      <c r="I99" s="75"/>
      <c r="J99" s="75"/>
      <c r="K99" s="75"/>
      <c r="L99" s="75"/>
      <c r="M99" s="76">
        <f>+M81-M96</f>
        <v>0</v>
      </c>
      <c r="N99" s="77"/>
      <c r="O99" s="48"/>
    </row>
    <row r="100" spans="2:15" x14ac:dyDescent="0.25">
      <c r="F100" s="19"/>
      <c r="G100" s="19"/>
      <c r="H100" s="19"/>
      <c r="I100" s="19"/>
      <c r="J100" s="19"/>
      <c r="K100" s="19"/>
      <c r="L100" s="19"/>
    </row>
    <row r="101" spans="2:15" ht="13.8" thickBot="1" x14ac:dyDescent="0.3">
      <c r="F101" s="19"/>
      <c r="G101" s="19"/>
      <c r="H101" s="19"/>
      <c r="I101" s="19"/>
      <c r="J101" s="19"/>
      <c r="K101" s="19"/>
      <c r="L101" s="19"/>
    </row>
    <row r="102" spans="2:15" ht="159" thickBot="1" x14ac:dyDescent="0.3">
      <c r="B102" s="83" t="s">
        <v>506</v>
      </c>
      <c r="F102" s="19"/>
      <c r="G102" s="19"/>
      <c r="H102" s="19"/>
      <c r="I102" s="19"/>
      <c r="J102" s="19"/>
      <c r="K102" s="19"/>
      <c r="L102" s="19"/>
    </row>
    <row r="103" spans="2:15" x14ac:dyDescent="0.25">
      <c r="F103" s="19"/>
      <c r="G103" s="19"/>
      <c r="H103" s="19"/>
      <c r="I103" s="19"/>
      <c r="J103" s="19"/>
      <c r="K103" s="19"/>
      <c r="L103" s="19"/>
    </row>
    <row r="104" spans="2:15" x14ac:dyDescent="0.25">
      <c r="F104" s="19"/>
      <c r="G104" s="19"/>
      <c r="H104" s="19"/>
      <c r="I104" s="19"/>
      <c r="J104" s="19"/>
      <c r="K104" s="19"/>
      <c r="L104" s="19"/>
    </row>
    <row r="105" spans="2:15" x14ac:dyDescent="0.25">
      <c r="F105" s="19"/>
      <c r="G105" s="19"/>
      <c r="H105" s="19"/>
      <c r="I105" s="19"/>
      <c r="J105" s="19"/>
      <c r="K105" s="19"/>
      <c r="L105" s="19"/>
    </row>
    <row r="106" spans="2:15" x14ac:dyDescent="0.25">
      <c r="F106" s="19"/>
      <c r="G106" s="19"/>
      <c r="H106" s="19"/>
      <c r="I106" s="19"/>
      <c r="J106" s="19"/>
      <c r="K106" s="19"/>
      <c r="L106" s="19"/>
    </row>
    <row r="107" spans="2:15" x14ac:dyDescent="0.25">
      <c r="F107" s="19"/>
      <c r="G107" s="19"/>
      <c r="H107" s="19"/>
      <c r="I107" s="19"/>
      <c r="J107" s="19"/>
      <c r="K107" s="19"/>
      <c r="L107" s="19"/>
    </row>
    <row r="108" spans="2:15" x14ac:dyDescent="0.25">
      <c r="F108" s="19"/>
      <c r="G108" s="19"/>
      <c r="H108" s="19"/>
      <c r="I108" s="19"/>
      <c r="J108" s="19"/>
      <c r="K108" s="19"/>
      <c r="L108" s="19"/>
    </row>
    <row r="109" spans="2:15" x14ac:dyDescent="0.25">
      <c r="F109" s="19"/>
      <c r="G109" s="19"/>
      <c r="H109" s="19"/>
      <c r="I109" s="19"/>
      <c r="J109" s="19"/>
      <c r="K109" s="19"/>
      <c r="L109" s="19"/>
    </row>
    <row r="110" spans="2:15" x14ac:dyDescent="0.25">
      <c r="F110" s="19"/>
      <c r="G110" s="19"/>
      <c r="H110" s="19"/>
      <c r="I110" s="19"/>
      <c r="J110" s="19"/>
      <c r="K110" s="19"/>
      <c r="L110" s="19"/>
    </row>
    <row r="111" spans="2:15" x14ac:dyDescent="0.25">
      <c r="F111" s="19"/>
      <c r="G111" s="19"/>
      <c r="H111" s="19"/>
      <c r="I111" s="19"/>
      <c r="J111" s="19"/>
      <c r="K111" s="19"/>
      <c r="L111" s="19"/>
    </row>
    <row r="112" spans="2:15" x14ac:dyDescent="0.25">
      <c r="F112" s="19"/>
      <c r="G112" s="19"/>
      <c r="H112" s="19"/>
      <c r="I112" s="19"/>
      <c r="J112" s="19"/>
      <c r="K112" s="19"/>
      <c r="L112" s="19"/>
    </row>
    <row r="113" spans="2:12" x14ac:dyDescent="0.25">
      <c r="F113" s="19"/>
      <c r="G113" s="19"/>
      <c r="H113" s="19"/>
      <c r="I113" s="19"/>
      <c r="J113" s="19"/>
      <c r="K113" s="19"/>
      <c r="L113" s="19"/>
    </row>
    <row r="114" spans="2:12" x14ac:dyDescent="0.25">
      <c r="F114" s="19"/>
      <c r="G114" s="19"/>
      <c r="H114" s="19"/>
      <c r="I114" s="19"/>
      <c r="J114" s="19"/>
      <c r="K114" s="19"/>
      <c r="L114" s="19"/>
    </row>
    <row r="115" spans="2:12" x14ac:dyDescent="0.25">
      <c r="F115" s="19"/>
      <c r="G115" s="19"/>
      <c r="H115" s="19"/>
      <c r="I115" s="19"/>
      <c r="J115" s="19"/>
      <c r="K115" s="19"/>
      <c r="L115" s="19"/>
    </row>
    <row r="116" spans="2:12" x14ac:dyDescent="0.25">
      <c r="F116" s="19"/>
      <c r="G116" s="19"/>
      <c r="H116" s="19"/>
      <c r="I116" s="19"/>
      <c r="J116" s="19"/>
      <c r="K116" s="19"/>
      <c r="L116" s="19"/>
    </row>
    <row r="117" spans="2:12" x14ac:dyDescent="0.25">
      <c r="F117" s="19"/>
      <c r="G117" s="19"/>
      <c r="H117" s="19"/>
      <c r="I117" s="19"/>
      <c r="J117" s="19"/>
      <c r="K117" s="19"/>
      <c r="L117" s="19"/>
    </row>
    <row r="118" spans="2:12" x14ac:dyDescent="0.25">
      <c r="F118" s="19"/>
      <c r="G118" s="19"/>
      <c r="H118" s="19"/>
      <c r="I118" s="19"/>
      <c r="J118" s="19"/>
      <c r="K118" s="19"/>
      <c r="L118" s="19"/>
    </row>
    <row r="119" spans="2:12" x14ac:dyDescent="0.25">
      <c r="F119" s="19"/>
      <c r="G119" s="19"/>
      <c r="H119" s="19"/>
      <c r="I119" s="19"/>
      <c r="J119" s="19"/>
      <c r="K119" s="19"/>
      <c r="L119" s="19"/>
    </row>
    <row r="120" spans="2:12" x14ac:dyDescent="0.25">
      <c r="F120" s="19"/>
      <c r="G120" s="19"/>
      <c r="H120" s="19"/>
      <c r="I120" s="19"/>
      <c r="J120" s="19"/>
      <c r="K120" s="19"/>
      <c r="L120" s="19"/>
    </row>
    <row r="121" spans="2:12" x14ac:dyDescent="0.25">
      <c r="F121" s="19"/>
      <c r="G121" s="19"/>
      <c r="H121" s="19"/>
      <c r="I121" s="19"/>
      <c r="J121" s="19"/>
      <c r="K121" s="19"/>
      <c r="L121" s="19"/>
    </row>
    <row r="122" spans="2:12" x14ac:dyDescent="0.25">
      <c r="F122" s="19"/>
      <c r="G122" s="19"/>
      <c r="H122" s="19"/>
      <c r="I122" s="19"/>
      <c r="J122" s="19"/>
      <c r="K122" s="19"/>
      <c r="L122" s="19"/>
    </row>
    <row r="123" spans="2:12" x14ac:dyDescent="0.25">
      <c r="F123" s="19"/>
      <c r="G123" s="19"/>
      <c r="H123" s="19"/>
      <c r="I123" s="19"/>
      <c r="J123" s="19"/>
      <c r="K123" s="19"/>
      <c r="L123" s="19"/>
    </row>
    <row r="124" spans="2:12" x14ac:dyDescent="0.25">
      <c r="B124" s="17"/>
      <c r="F124" s="19"/>
      <c r="G124" s="19"/>
      <c r="H124" s="19"/>
      <c r="I124" s="19"/>
      <c r="J124" s="19"/>
      <c r="K124" s="19"/>
      <c r="L124" s="19"/>
    </row>
    <row r="125" spans="2:12" x14ac:dyDescent="0.25">
      <c r="B125" s="17"/>
      <c r="F125" s="19"/>
      <c r="G125" s="19"/>
      <c r="H125" s="19"/>
      <c r="I125" s="19"/>
      <c r="J125" s="19"/>
      <c r="K125" s="19"/>
      <c r="L125" s="19"/>
    </row>
    <row r="126" spans="2:12" x14ac:dyDescent="0.25">
      <c r="B126" s="17"/>
      <c r="F126" s="19"/>
      <c r="G126" s="19"/>
      <c r="H126" s="19"/>
      <c r="I126" s="19"/>
      <c r="J126" s="19"/>
      <c r="K126" s="19"/>
      <c r="L126" s="19"/>
    </row>
    <row r="127" spans="2:12" x14ac:dyDescent="0.25">
      <c r="B127" s="17"/>
      <c r="F127" s="19"/>
      <c r="G127" s="19"/>
      <c r="H127" s="19"/>
      <c r="I127" s="19"/>
      <c r="J127" s="19"/>
      <c r="K127" s="19"/>
      <c r="L127" s="19"/>
    </row>
    <row r="128" spans="2:12" x14ac:dyDescent="0.25">
      <c r="B128" s="17"/>
      <c r="F128" s="19"/>
      <c r="G128" s="19"/>
      <c r="H128" s="19"/>
      <c r="I128" s="19"/>
      <c r="J128" s="19"/>
      <c r="K128" s="19"/>
      <c r="L128" s="19"/>
    </row>
    <row r="129" spans="2:12" x14ac:dyDescent="0.25">
      <c r="B129" s="17"/>
      <c r="F129" s="19"/>
      <c r="G129" s="19"/>
      <c r="H129" s="19"/>
      <c r="I129" s="19"/>
      <c r="J129" s="19"/>
      <c r="K129" s="19"/>
      <c r="L129" s="19"/>
    </row>
    <row r="130" spans="2:12" x14ac:dyDescent="0.25">
      <c r="B130" s="17"/>
      <c r="F130" s="19"/>
      <c r="G130" s="19"/>
      <c r="H130" s="19"/>
      <c r="I130" s="19"/>
      <c r="J130" s="19"/>
      <c r="K130" s="19"/>
      <c r="L130" s="19"/>
    </row>
    <row r="131" spans="2:12" x14ac:dyDescent="0.25">
      <c r="B131" s="17"/>
      <c r="F131" s="19"/>
      <c r="G131" s="19"/>
      <c r="H131" s="19"/>
      <c r="I131" s="19"/>
      <c r="J131" s="19"/>
      <c r="K131" s="19"/>
      <c r="L131" s="19"/>
    </row>
    <row r="132" spans="2:12" x14ac:dyDescent="0.25">
      <c r="B132" s="17"/>
      <c r="F132" s="19"/>
      <c r="G132" s="19"/>
      <c r="H132" s="19"/>
      <c r="I132" s="19"/>
      <c r="J132" s="19"/>
      <c r="K132" s="19"/>
      <c r="L132" s="19"/>
    </row>
    <row r="133" spans="2:12" x14ac:dyDescent="0.25">
      <c r="B133" s="17"/>
      <c r="F133" s="19"/>
      <c r="G133" s="19"/>
      <c r="H133" s="19"/>
      <c r="I133" s="19"/>
      <c r="J133" s="19"/>
      <c r="K133" s="19"/>
      <c r="L133" s="19"/>
    </row>
    <row r="134" spans="2:12" x14ac:dyDescent="0.25">
      <c r="B134" s="17"/>
      <c r="F134" s="19"/>
      <c r="G134" s="19"/>
      <c r="H134" s="19"/>
      <c r="I134" s="19"/>
      <c r="J134" s="19"/>
      <c r="K134" s="19"/>
      <c r="L134" s="19"/>
    </row>
    <row r="135" spans="2:12" x14ac:dyDescent="0.25">
      <c r="B135" s="17"/>
      <c r="F135" s="19"/>
      <c r="G135" s="19"/>
      <c r="H135" s="19"/>
      <c r="I135" s="19"/>
      <c r="J135" s="19"/>
      <c r="K135" s="19"/>
      <c r="L135" s="19"/>
    </row>
    <row r="136" spans="2:12" x14ac:dyDescent="0.25">
      <c r="B136" s="17"/>
      <c r="F136" s="19"/>
      <c r="G136" s="19"/>
      <c r="H136" s="19"/>
      <c r="I136" s="19"/>
      <c r="J136" s="19"/>
      <c r="K136" s="19"/>
      <c r="L136" s="19"/>
    </row>
    <row r="137" spans="2:12" x14ac:dyDescent="0.25">
      <c r="B137" s="17"/>
      <c r="F137" s="19"/>
      <c r="G137" s="19"/>
      <c r="H137" s="19"/>
      <c r="I137" s="19"/>
      <c r="J137" s="19"/>
      <c r="K137" s="19"/>
      <c r="L137" s="19"/>
    </row>
    <row r="138" spans="2:12" x14ac:dyDescent="0.25">
      <c r="B138" s="17"/>
      <c r="F138" s="19"/>
      <c r="G138" s="19"/>
      <c r="H138" s="19"/>
      <c r="I138" s="19"/>
      <c r="J138" s="19"/>
      <c r="K138" s="19"/>
      <c r="L138" s="19"/>
    </row>
    <row r="139" spans="2:12" x14ac:dyDescent="0.25">
      <c r="B139" s="17"/>
      <c r="F139" s="19"/>
      <c r="G139" s="19"/>
      <c r="H139" s="19"/>
      <c r="I139" s="19"/>
      <c r="J139" s="19"/>
      <c r="K139" s="19"/>
      <c r="L139" s="19"/>
    </row>
    <row r="140" spans="2:12" x14ac:dyDescent="0.25">
      <c r="B140" s="17"/>
      <c r="F140" s="19"/>
      <c r="G140" s="19"/>
      <c r="H140" s="19"/>
      <c r="I140" s="19"/>
      <c r="J140" s="19"/>
      <c r="K140" s="19"/>
      <c r="L140" s="19"/>
    </row>
    <row r="141" spans="2:12" x14ac:dyDescent="0.25">
      <c r="B141" s="17"/>
      <c r="F141" s="19"/>
      <c r="G141" s="19"/>
      <c r="H141" s="19"/>
      <c r="I141" s="19"/>
      <c r="J141" s="19"/>
      <c r="K141" s="19"/>
      <c r="L141" s="19"/>
    </row>
    <row r="142" spans="2:12" x14ac:dyDescent="0.25">
      <c r="B142" s="17"/>
      <c r="F142" s="19"/>
      <c r="G142" s="19"/>
      <c r="H142" s="19"/>
      <c r="I142" s="19"/>
      <c r="J142" s="19"/>
      <c r="K142" s="19"/>
      <c r="L142" s="19"/>
    </row>
    <row r="143" spans="2:12" x14ac:dyDescent="0.25">
      <c r="B143" s="17"/>
      <c r="F143" s="19"/>
      <c r="G143" s="19"/>
      <c r="H143" s="19"/>
      <c r="I143" s="19"/>
      <c r="J143" s="19"/>
      <c r="K143" s="19"/>
      <c r="L143" s="19"/>
    </row>
    <row r="144" spans="2:12" x14ac:dyDescent="0.25">
      <c r="B144" s="17"/>
      <c r="F144" s="19"/>
      <c r="G144" s="19"/>
      <c r="H144" s="19"/>
      <c r="I144" s="19"/>
      <c r="J144" s="19"/>
      <c r="K144" s="19"/>
      <c r="L144" s="19"/>
    </row>
    <row r="145" spans="2:12" x14ac:dyDescent="0.25">
      <c r="B145" s="17"/>
      <c r="F145" s="19"/>
      <c r="G145" s="19"/>
      <c r="H145" s="19"/>
      <c r="I145" s="19"/>
      <c r="J145" s="19"/>
      <c r="K145" s="19"/>
      <c r="L145" s="19"/>
    </row>
    <row r="146" spans="2:12" x14ac:dyDescent="0.25">
      <c r="B146" s="17"/>
      <c r="F146" s="19"/>
      <c r="G146" s="19"/>
      <c r="H146" s="19"/>
      <c r="I146" s="19"/>
      <c r="J146" s="19"/>
      <c r="K146" s="19"/>
      <c r="L146" s="19"/>
    </row>
    <row r="147" spans="2:12" x14ac:dyDescent="0.25">
      <c r="B147" s="17"/>
      <c r="F147" s="19"/>
      <c r="G147" s="19"/>
      <c r="H147" s="19"/>
      <c r="I147" s="19"/>
      <c r="J147" s="19"/>
      <c r="K147" s="19"/>
      <c r="L147" s="19"/>
    </row>
    <row r="148" spans="2:12" x14ac:dyDescent="0.25">
      <c r="B148" s="17"/>
      <c r="F148" s="19"/>
      <c r="G148" s="19"/>
      <c r="H148" s="19"/>
      <c r="I148" s="19"/>
      <c r="J148" s="19"/>
      <c r="K148" s="19"/>
      <c r="L148" s="19"/>
    </row>
    <row r="149" spans="2:12" x14ac:dyDescent="0.25">
      <c r="B149" s="17"/>
      <c r="F149" s="19"/>
      <c r="G149" s="19"/>
      <c r="H149" s="19"/>
      <c r="I149" s="19"/>
      <c r="J149" s="19"/>
      <c r="K149" s="19"/>
      <c r="L149" s="19"/>
    </row>
    <row r="150" spans="2:12" x14ac:dyDescent="0.25">
      <c r="B150" s="17"/>
      <c r="F150" s="19"/>
      <c r="G150" s="19"/>
      <c r="H150" s="19"/>
      <c r="I150" s="19"/>
      <c r="J150" s="19"/>
      <c r="K150" s="19"/>
      <c r="L150" s="19"/>
    </row>
    <row r="151" spans="2:12" x14ac:dyDescent="0.25">
      <c r="B151" s="17"/>
      <c r="F151" s="19"/>
      <c r="G151" s="19"/>
      <c r="H151" s="19"/>
      <c r="I151" s="19"/>
      <c r="J151" s="19"/>
      <c r="K151" s="19"/>
      <c r="L151" s="19"/>
    </row>
    <row r="152" spans="2:12" x14ac:dyDescent="0.25">
      <c r="B152" s="17"/>
      <c r="F152" s="19"/>
      <c r="G152" s="19"/>
      <c r="H152" s="19"/>
      <c r="I152" s="19"/>
      <c r="J152" s="19"/>
      <c r="K152" s="19"/>
      <c r="L152" s="19"/>
    </row>
    <row r="153" spans="2:12" x14ac:dyDescent="0.25">
      <c r="B153" s="17"/>
      <c r="F153" s="19"/>
      <c r="G153" s="19"/>
      <c r="H153" s="19"/>
      <c r="I153" s="19"/>
      <c r="J153" s="19"/>
      <c r="K153" s="19"/>
      <c r="L153" s="19"/>
    </row>
    <row r="154" spans="2:12" x14ac:dyDescent="0.25">
      <c r="B154" s="17"/>
      <c r="F154" s="19"/>
      <c r="G154" s="19"/>
      <c r="H154" s="19"/>
      <c r="I154" s="19"/>
      <c r="J154" s="19"/>
      <c r="K154" s="19"/>
      <c r="L154" s="19"/>
    </row>
    <row r="155" spans="2:12" x14ac:dyDescent="0.25">
      <c r="B155" s="17"/>
      <c r="F155" s="19"/>
      <c r="G155" s="19"/>
      <c r="H155" s="19"/>
      <c r="I155" s="19"/>
      <c r="J155" s="19"/>
      <c r="K155" s="19"/>
      <c r="L155" s="19"/>
    </row>
    <row r="156" spans="2:12" x14ac:dyDescent="0.25">
      <c r="B156" s="17"/>
      <c r="F156" s="19"/>
      <c r="G156" s="19"/>
      <c r="H156" s="19"/>
      <c r="I156" s="19"/>
      <c r="J156" s="19"/>
      <c r="K156" s="19"/>
      <c r="L156" s="19"/>
    </row>
    <row r="157" spans="2:12" x14ac:dyDescent="0.25">
      <c r="B157" s="17"/>
      <c r="F157" s="19"/>
      <c r="G157" s="19"/>
      <c r="H157" s="19"/>
      <c r="I157" s="19"/>
      <c r="J157" s="19"/>
      <c r="K157" s="19"/>
      <c r="L157" s="19"/>
    </row>
    <row r="158" spans="2:12" x14ac:dyDescent="0.25">
      <c r="B158" s="17"/>
      <c r="F158" s="19"/>
      <c r="G158" s="19"/>
      <c r="H158" s="19"/>
      <c r="I158" s="19"/>
      <c r="J158" s="19"/>
      <c r="K158" s="19"/>
      <c r="L158" s="19"/>
    </row>
    <row r="159" spans="2:12" x14ac:dyDescent="0.25">
      <c r="B159" s="17"/>
      <c r="F159" s="19"/>
      <c r="G159" s="19"/>
      <c r="H159" s="19"/>
      <c r="I159" s="19"/>
      <c r="J159" s="19"/>
      <c r="K159" s="19"/>
      <c r="L159" s="19"/>
    </row>
    <row r="160" spans="2:12" x14ac:dyDescent="0.25">
      <c r="B160" s="17"/>
      <c r="F160" s="19"/>
      <c r="G160" s="19"/>
      <c r="H160" s="19"/>
      <c r="I160" s="19"/>
      <c r="J160" s="19"/>
      <c r="K160" s="19"/>
      <c r="L160" s="19"/>
    </row>
    <row r="161" spans="2:12" x14ac:dyDescent="0.25">
      <c r="B161" s="17"/>
      <c r="F161" s="19"/>
      <c r="G161" s="19"/>
      <c r="H161" s="19"/>
      <c r="I161" s="19"/>
      <c r="J161" s="19"/>
      <c r="K161" s="19"/>
      <c r="L161" s="19"/>
    </row>
    <row r="162" spans="2:12" x14ac:dyDescent="0.25">
      <c r="B162" s="17"/>
      <c r="F162" s="19"/>
      <c r="G162" s="19"/>
      <c r="H162" s="19"/>
      <c r="I162" s="19"/>
      <c r="J162" s="19"/>
      <c r="K162" s="19"/>
      <c r="L162" s="19"/>
    </row>
    <row r="163" spans="2:12" x14ac:dyDescent="0.25">
      <c r="B163" s="17"/>
      <c r="F163" s="19"/>
      <c r="G163" s="19"/>
      <c r="H163" s="19"/>
      <c r="I163" s="19"/>
      <c r="J163" s="19"/>
      <c r="K163" s="19"/>
      <c r="L163" s="19"/>
    </row>
    <row r="164" spans="2:12" x14ac:dyDescent="0.25">
      <c r="B164" s="17"/>
      <c r="F164" s="19"/>
      <c r="G164" s="19"/>
      <c r="H164" s="19"/>
      <c r="I164" s="19"/>
      <c r="J164" s="19"/>
      <c r="K164" s="19"/>
      <c r="L164" s="19"/>
    </row>
    <row r="165" spans="2:12" x14ac:dyDescent="0.25">
      <c r="B165" s="17"/>
      <c r="F165" s="19"/>
      <c r="G165" s="19"/>
      <c r="H165" s="19"/>
      <c r="I165" s="19"/>
      <c r="J165" s="19"/>
      <c r="K165" s="19"/>
      <c r="L165" s="19"/>
    </row>
    <row r="166" spans="2:12" x14ac:dyDescent="0.25">
      <c r="B166" s="17"/>
      <c r="F166" s="19"/>
      <c r="G166" s="19"/>
      <c r="H166" s="19"/>
      <c r="I166" s="19"/>
      <c r="J166" s="19"/>
      <c r="K166" s="19"/>
      <c r="L166" s="19"/>
    </row>
    <row r="167" spans="2:12" x14ac:dyDescent="0.25">
      <c r="B167" s="17"/>
      <c r="F167" s="19"/>
      <c r="G167" s="19"/>
      <c r="H167" s="19"/>
      <c r="I167" s="19"/>
      <c r="J167" s="19"/>
      <c r="K167" s="19"/>
      <c r="L167" s="19"/>
    </row>
    <row r="168" spans="2:12" x14ac:dyDescent="0.25">
      <c r="B168" s="17"/>
      <c r="F168" s="19"/>
      <c r="G168" s="19"/>
      <c r="H168" s="19"/>
      <c r="I168" s="19"/>
      <c r="J168" s="19"/>
      <c r="K168" s="19"/>
      <c r="L168" s="19"/>
    </row>
    <row r="169" spans="2:12" x14ac:dyDescent="0.25">
      <c r="B169" s="17"/>
      <c r="F169" s="19"/>
      <c r="G169" s="19"/>
      <c r="H169" s="19"/>
      <c r="I169" s="19"/>
      <c r="J169" s="19"/>
      <c r="K169" s="19"/>
      <c r="L169" s="19"/>
    </row>
    <row r="170" spans="2:12" x14ac:dyDescent="0.25">
      <c r="B170" s="17"/>
      <c r="F170" s="19"/>
      <c r="G170" s="19"/>
      <c r="H170" s="19"/>
      <c r="I170" s="19"/>
      <c r="J170" s="19"/>
      <c r="K170" s="19"/>
      <c r="L170" s="19"/>
    </row>
    <row r="171" spans="2:12" x14ac:dyDescent="0.25">
      <c r="B171" s="17"/>
      <c r="F171" s="19"/>
      <c r="G171" s="19"/>
      <c r="H171" s="19"/>
      <c r="I171" s="19"/>
      <c r="J171" s="19"/>
      <c r="K171" s="19"/>
      <c r="L171" s="19"/>
    </row>
    <row r="172" spans="2:12" x14ac:dyDescent="0.25">
      <c r="B172" s="17"/>
      <c r="F172" s="19"/>
      <c r="G172" s="19"/>
      <c r="H172" s="19"/>
      <c r="I172" s="19"/>
      <c r="J172" s="19"/>
      <c r="K172" s="19"/>
      <c r="L172" s="19"/>
    </row>
    <row r="173" spans="2:12" x14ac:dyDescent="0.25">
      <c r="B173" s="17"/>
      <c r="F173" s="19"/>
      <c r="G173" s="19"/>
      <c r="H173" s="19"/>
      <c r="I173" s="19"/>
      <c r="J173" s="19"/>
      <c r="K173" s="19"/>
      <c r="L173" s="19"/>
    </row>
    <row r="174" spans="2:12" x14ac:dyDescent="0.25">
      <c r="B174" s="17"/>
      <c r="F174" s="19"/>
      <c r="G174" s="19"/>
      <c r="H174" s="19"/>
      <c r="I174" s="19"/>
      <c r="J174" s="19"/>
      <c r="K174" s="19"/>
      <c r="L174" s="19"/>
    </row>
    <row r="175" spans="2:12" x14ac:dyDescent="0.25">
      <c r="B175" s="17"/>
      <c r="F175" s="19"/>
      <c r="G175" s="19"/>
      <c r="H175" s="19"/>
      <c r="I175" s="19"/>
      <c r="J175" s="19"/>
      <c r="K175" s="19"/>
      <c r="L175" s="19"/>
    </row>
    <row r="176" spans="2:12" x14ac:dyDescent="0.25">
      <c r="B176" s="17"/>
      <c r="F176" s="19"/>
      <c r="G176" s="19"/>
      <c r="H176" s="19"/>
      <c r="I176" s="19"/>
      <c r="J176" s="19"/>
      <c r="K176" s="19"/>
      <c r="L176" s="19"/>
    </row>
    <row r="177" spans="2:12" x14ac:dyDescent="0.25">
      <c r="B177" s="17"/>
      <c r="F177" s="19"/>
      <c r="G177" s="19"/>
      <c r="H177" s="19"/>
      <c r="I177" s="19"/>
      <c r="J177" s="19"/>
      <c r="K177" s="19"/>
      <c r="L177" s="19"/>
    </row>
    <row r="178" spans="2:12" x14ac:dyDescent="0.25">
      <c r="B178" s="17"/>
      <c r="F178" s="19"/>
      <c r="G178" s="19"/>
      <c r="H178" s="19"/>
      <c r="I178" s="19"/>
      <c r="J178" s="19"/>
      <c r="K178" s="19"/>
      <c r="L178" s="19"/>
    </row>
    <row r="179" spans="2:12" x14ac:dyDescent="0.25">
      <c r="B179" s="17"/>
      <c r="F179" s="19"/>
      <c r="G179" s="19"/>
      <c r="H179" s="19"/>
      <c r="I179" s="19"/>
      <c r="J179" s="19"/>
      <c r="K179" s="19"/>
      <c r="L179" s="19"/>
    </row>
    <row r="180" spans="2:12" x14ac:dyDescent="0.25">
      <c r="B180" s="17"/>
      <c r="F180" s="19"/>
      <c r="G180" s="19"/>
      <c r="H180" s="19"/>
      <c r="I180" s="19"/>
      <c r="J180" s="19"/>
      <c r="K180" s="19"/>
      <c r="L180" s="19"/>
    </row>
    <row r="181" spans="2:12" x14ac:dyDescent="0.25">
      <c r="B181" s="17"/>
      <c r="F181" s="19"/>
      <c r="G181" s="19"/>
      <c r="H181" s="19"/>
      <c r="I181" s="19"/>
      <c r="J181" s="19"/>
      <c r="K181" s="19"/>
      <c r="L181" s="19"/>
    </row>
    <row r="182" spans="2:12" x14ac:dyDescent="0.25">
      <c r="B182" s="17"/>
      <c r="F182" s="19"/>
      <c r="G182" s="19"/>
      <c r="H182" s="19"/>
      <c r="I182" s="19"/>
      <c r="J182" s="19"/>
      <c r="K182" s="19"/>
      <c r="L182" s="19"/>
    </row>
    <row r="183" spans="2:12" x14ac:dyDescent="0.25">
      <c r="B183" s="17"/>
      <c r="F183" s="19"/>
      <c r="G183" s="19"/>
      <c r="H183" s="19"/>
      <c r="I183" s="19"/>
      <c r="J183" s="19"/>
      <c r="K183" s="19"/>
      <c r="L183" s="19"/>
    </row>
    <row r="184" spans="2:12" x14ac:dyDescent="0.25">
      <c r="B184" s="17"/>
      <c r="F184" s="19"/>
      <c r="G184" s="19"/>
      <c r="H184" s="19"/>
      <c r="I184" s="19"/>
      <c r="J184" s="19"/>
      <c r="K184" s="19"/>
      <c r="L184" s="19"/>
    </row>
    <row r="185" spans="2:12" x14ac:dyDescent="0.25">
      <c r="B185" s="17"/>
      <c r="F185" s="19"/>
      <c r="G185" s="19"/>
      <c r="H185" s="19"/>
      <c r="I185" s="19"/>
      <c r="J185" s="19"/>
      <c r="K185" s="19"/>
      <c r="L185" s="19"/>
    </row>
    <row r="186" spans="2:12" x14ac:dyDescent="0.25">
      <c r="B186" s="17"/>
      <c r="F186" s="19"/>
      <c r="G186" s="19"/>
      <c r="H186" s="19"/>
      <c r="I186" s="19"/>
      <c r="J186" s="19"/>
      <c r="K186" s="19"/>
      <c r="L186" s="19"/>
    </row>
    <row r="187" spans="2:12" x14ac:dyDescent="0.25">
      <c r="B187" s="17"/>
      <c r="F187" s="19"/>
      <c r="G187" s="19"/>
      <c r="H187" s="19"/>
      <c r="I187" s="19"/>
      <c r="J187" s="19"/>
      <c r="K187" s="19"/>
      <c r="L187" s="19"/>
    </row>
    <row r="188" spans="2:12" x14ac:dyDescent="0.25">
      <c r="B188" s="17"/>
      <c r="F188" s="19"/>
      <c r="G188" s="19"/>
      <c r="H188" s="19"/>
      <c r="I188" s="19"/>
      <c r="J188" s="19"/>
      <c r="K188" s="19"/>
      <c r="L188" s="19"/>
    </row>
    <row r="189" spans="2:12" x14ac:dyDescent="0.25">
      <c r="B189" s="17"/>
      <c r="F189" s="19"/>
      <c r="G189" s="19"/>
      <c r="H189" s="19"/>
      <c r="I189" s="19"/>
      <c r="J189" s="19"/>
      <c r="K189" s="19"/>
      <c r="L189" s="19"/>
    </row>
    <row r="190" spans="2:12" x14ac:dyDescent="0.25">
      <c r="B190" s="17"/>
      <c r="F190" s="19"/>
      <c r="G190" s="19"/>
      <c r="H190" s="19"/>
      <c r="I190" s="19"/>
      <c r="J190" s="19"/>
      <c r="K190" s="19"/>
      <c r="L190" s="19"/>
    </row>
    <row r="191" spans="2:12" x14ac:dyDescent="0.25">
      <c r="B191" s="17"/>
      <c r="F191" s="19"/>
      <c r="G191" s="19"/>
      <c r="H191" s="19"/>
      <c r="I191" s="19"/>
      <c r="J191" s="19"/>
      <c r="K191" s="19"/>
      <c r="L191" s="19"/>
    </row>
    <row r="192" spans="2:12" x14ac:dyDescent="0.25">
      <c r="B192" s="17"/>
      <c r="F192" s="19"/>
      <c r="G192" s="19"/>
      <c r="H192" s="19"/>
      <c r="I192" s="19"/>
      <c r="J192" s="19"/>
      <c r="K192" s="19"/>
      <c r="L192" s="19"/>
    </row>
    <row r="193" spans="2:12" x14ac:dyDescent="0.25">
      <c r="B193" s="17"/>
      <c r="F193" s="19"/>
      <c r="G193" s="19"/>
      <c r="H193" s="19"/>
      <c r="I193" s="19"/>
      <c r="J193" s="19"/>
      <c r="K193" s="19"/>
      <c r="L193" s="19"/>
    </row>
    <row r="194" spans="2:12" x14ac:dyDescent="0.25">
      <c r="B194" s="17"/>
      <c r="F194" s="19"/>
      <c r="G194" s="19"/>
      <c r="H194" s="19"/>
      <c r="I194" s="19"/>
      <c r="J194" s="19"/>
      <c r="K194" s="19"/>
      <c r="L194" s="19"/>
    </row>
    <row r="195" spans="2:12" x14ac:dyDescent="0.25">
      <c r="B195" s="17"/>
      <c r="F195" s="19"/>
      <c r="G195" s="19"/>
      <c r="H195" s="19"/>
      <c r="I195" s="19"/>
      <c r="J195" s="19"/>
      <c r="K195" s="19"/>
      <c r="L195" s="19"/>
    </row>
    <row r="196" spans="2:12" x14ac:dyDescent="0.25">
      <c r="B196" s="17"/>
      <c r="F196" s="19"/>
      <c r="G196" s="19"/>
      <c r="H196" s="19"/>
      <c r="I196" s="19"/>
      <c r="J196" s="19"/>
      <c r="K196" s="19"/>
      <c r="L196" s="19"/>
    </row>
    <row r="197" spans="2:12" x14ac:dyDescent="0.25">
      <c r="B197" s="17"/>
      <c r="F197" s="19"/>
      <c r="G197" s="19"/>
      <c r="H197" s="19"/>
      <c r="I197" s="19"/>
      <c r="J197" s="19"/>
      <c r="K197" s="19"/>
      <c r="L197" s="19"/>
    </row>
    <row r="198" spans="2:12" x14ac:dyDescent="0.25">
      <c r="B198" s="17"/>
      <c r="F198" s="19"/>
      <c r="G198" s="19"/>
      <c r="H198" s="19"/>
      <c r="I198" s="19"/>
      <c r="J198" s="19"/>
      <c r="K198" s="19"/>
      <c r="L198" s="19"/>
    </row>
    <row r="199" spans="2:12" x14ac:dyDescent="0.25">
      <c r="B199" s="17"/>
      <c r="F199" s="19"/>
      <c r="G199" s="19"/>
      <c r="H199" s="19"/>
      <c r="I199" s="19"/>
      <c r="J199" s="19"/>
      <c r="K199" s="19"/>
      <c r="L199" s="19"/>
    </row>
    <row r="200" spans="2:12" x14ac:dyDescent="0.25">
      <c r="B200" s="17"/>
      <c r="F200" s="19"/>
      <c r="G200" s="19"/>
      <c r="H200" s="19"/>
      <c r="I200" s="19"/>
      <c r="J200" s="19"/>
      <c r="K200" s="19"/>
      <c r="L200" s="19"/>
    </row>
    <row r="201" spans="2:12" x14ac:dyDescent="0.25">
      <c r="B201" s="17"/>
      <c r="F201" s="19"/>
      <c r="G201" s="19"/>
      <c r="H201" s="19"/>
      <c r="I201" s="19"/>
      <c r="J201" s="19"/>
      <c r="K201" s="19"/>
      <c r="L201" s="19"/>
    </row>
    <row r="202" spans="2:12" x14ac:dyDescent="0.25">
      <c r="B202" s="17"/>
      <c r="F202" s="19"/>
      <c r="G202" s="19"/>
      <c r="H202" s="19"/>
      <c r="I202" s="19"/>
      <c r="J202" s="19"/>
      <c r="K202" s="19"/>
      <c r="L202" s="19"/>
    </row>
    <row r="203" spans="2:12" x14ac:dyDescent="0.25">
      <c r="B203" s="17"/>
      <c r="F203" s="19"/>
      <c r="G203" s="19"/>
      <c r="H203" s="19"/>
      <c r="I203" s="19"/>
      <c r="J203" s="19"/>
      <c r="K203" s="19"/>
      <c r="L203" s="19"/>
    </row>
    <row r="204" spans="2:12" x14ac:dyDescent="0.25">
      <c r="B204" s="17"/>
      <c r="F204" s="19"/>
      <c r="G204" s="19"/>
      <c r="H204" s="19"/>
      <c r="I204" s="19"/>
      <c r="J204" s="19"/>
      <c r="K204" s="19"/>
      <c r="L204" s="19"/>
    </row>
    <row r="205" spans="2:12" x14ac:dyDescent="0.25">
      <c r="B205" s="17"/>
      <c r="F205" s="19"/>
      <c r="G205" s="19"/>
      <c r="H205" s="19"/>
      <c r="I205" s="19"/>
      <c r="J205" s="19"/>
      <c r="K205" s="19"/>
      <c r="L205" s="19"/>
    </row>
    <row r="206" spans="2:12" x14ac:dyDescent="0.25">
      <c r="B206" s="17"/>
      <c r="F206" s="19"/>
      <c r="G206" s="19"/>
      <c r="H206" s="19"/>
      <c r="I206" s="19"/>
      <c r="J206" s="19"/>
      <c r="K206" s="19"/>
      <c r="L206" s="19"/>
    </row>
    <row r="207" spans="2:12" x14ac:dyDescent="0.25">
      <c r="B207" s="17"/>
      <c r="F207" s="19"/>
      <c r="G207" s="19"/>
      <c r="H207" s="19"/>
      <c r="I207" s="19"/>
      <c r="J207" s="19"/>
      <c r="K207" s="19"/>
      <c r="L207" s="19"/>
    </row>
    <row r="208" spans="2:12" x14ac:dyDescent="0.25">
      <c r="B208" s="17"/>
      <c r="F208" s="19"/>
      <c r="G208" s="19"/>
      <c r="H208" s="19"/>
      <c r="I208" s="19"/>
      <c r="J208" s="19"/>
      <c r="K208" s="19"/>
      <c r="L208" s="19"/>
    </row>
    <row r="209" spans="2:12" x14ac:dyDescent="0.25">
      <c r="B209" s="17"/>
      <c r="F209" s="19"/>
      <c r="G209" s="19"/>
      <c r="H209" s="19"/>
      <c r="I209" s="19"/>
      <c r="J209" s="19"/>
      <c r="K209" s="19"/>
      <c r="L209" s="19"/>
    </row>
    <row r="210" spans="2:12" x14ac:dyDescent="0.25">
      <c r="B210" s="17"/>
      <c r="F210" s="19"/>
      <c r="G210" s="19"/>
      <c r="H210" s="19"/>
      <c r="I210" s="19"/>
      <c r="J210" s="19"/>
      <c r="K210" s="19"/>
      <c r="L210" s="19"/>
    </row>
    <row r="211" spans="2:12" x14ac:dyDescent="0.25">
      <c r="B211" s="17"/>
      <c r="F211" s="19"/>
      <c r="G211" s="19"/>
      <c r="H211" s="19"/>
      <c r="I211" s="19"/>
      <c r="J211" s="19"/>
      <c r="K211" s="19"/>
      <c r="L211" s="19"/>
    </row>
    <row r="212" spans="2:12" x14ac:dyDescent="0.25">
      <c r="B212" s="17"/>
      <c r="F212" s="19"/>
      <c r="G212" s="19"/>
      <c r="H212" s="19"/>
      <c r="I212" s="19"/>
      <c r="J212" s="19"/>
      <c r="K212" s="19"/>
      <c r="L212" s="19"/>
    </row>
    <row r="213" spans="2:12" x14ac:dyDescent="0.25">
      <c r="B213" s="17"/>
      <c r="F213" s="19"/>
      <c r="G213" s="19"/>
      <c r="H213" s="19"/>
      <c r="I213" s="19"/>
      <c r="J213" s="19"/>
      <c r="K213" s="19"/>
      <c r="L213" s="19"/>
    </row>
    <row r="214" spans="2:12" x14ac:dyDescent="0.25">
      <c r="B214" s="17"/>
      <c r="F214" s="19"/>
      <c r="G214" s="19"/>
      <c r="H214" s="19"/>
      <c r="I214" s="19"/>
      <c r="J214" s="19"/>
      <c r="K214" s="19"/>
      <c r="L214" s="19"/>
    </row>
    <row r="215" spans="2:12" x14ac:dyDescent="0.25">
      <c r="B215" s="17"/>
      <c r="F215" s="19"/>
      <c r="G215" s="19"/>
      <c r="H215" s="19"/>
      <c r="I215" s="19"/>
      <c r="J215" s="19"/>
      <c r="K215" s="19"/>
      <c r="L215" s="19"/>
    </row>
    <row r="216" spans="2:12" x14ac:dyDescent="0.25">
      <c r="B216" s="17"/>
      <c r="F216" s="19"/>
      <c r="G216" s="19"/>
      <c r="H216" s="19"/>
      <c r="I216" s="19"/>
      <c r="J216" s="19"/>
      <c r="K216" s="19"/>
      <c r="L216" s="19"/>
    </row>
    <row r="217" spans="2:12" x14ac:dyDescent="0.25">
      <c r="B217" s="17"/>
      <c r="F217" s="19"/>
      <c r="G217" s="19"/>
      <c r="H217" s="19"/>
      <c r="I217" s="19"/>
      <c r="J217" s="19"/>
      <c r="K217" s="19"/>
      <c r="L217" s="19"/>
    </row>
    <row r="218" spans="2:12" x14ac:dyDescent="0.25">
      <c r="B218" s="17"/>
      <c r="F218" s="19"/>
      <c r="G218" s="19"/>
      <c r="H218" s="19"/>
      <c r="I218" s="19"/>
      <c r="J218" s="19"/>
      <c r="K218" s="19"/>
      <c r="L218" s="19"/>
    </row>
    <row r="219" spans="2:12" x14ac:dyDescent="0.25">
      <c r="B219" s="17"/>
      <c r="F219" s="19"/>
      <c r="G219" s="19"/>
      <c r="H219" s="19"/>
      <c r="I219" s="19"/>
      <c r="J219" s="19"/>
      <c r="K219" s="19"/>
      <c r="L219" s="19"/>
    </row>
    <row r="220" spans="2:12" x14ac:dyDescent="0.25">
      <c r="B220" s="17"/>
      <c r="F220" s="19"/>
      <c r="G220" s="19"/>
      <c r="H220" s="19"/>
      <c r="I220" s="19"/>
      <c r="J220" s="19"/>
      <c r="K220" s="19"/>
      <c r="L220" s="19"/>
    </row>
    <row r="221" spans="2:12" x14ac:dyDescent="0.25">
      <c r="B221" s="17"/>
      <c r="F221" s="19"/>
      <c r="G221" s="19"/>
      <c r="H221" s="19"/>
      <c r="I221" s="19"/>
      <c r="J221" s="19"/>
      <c r="K221" s="19"/>
      <c r="L221" s="19"/>
    </row>
    <row r="222" spans="2:12" x14ac:dyDescent="0.25">
      <c r="B222" s="17"/>
      <c r="F222" s="19"/>
      <c r="G222" s="19"/>
      <c r="H222" s="19"/>
      <c r="I222" s="19"/>
      <c r="J222" s="19"/>
      <c r="K222" s="19"/>
      <c r="L222" s="19"/>
    </row>
    <row r="223" spans="2:12" x14ac:dyDescent="0.25">
      <c r="B223" s="17"/>
      <c r="F223" s="19"/>
      <c r="G223" s="19"/>
      <c r="H223" s="19"/>
      <c r="I223" s="19"/>
      <c r="J223" s="19"/>
      <c r="K223" s="19"/>
      <c r="L223" s="19"/>
    </row>
    <row r="224" spans="2:12" x14ac:dyDescent="0.25">
      <c r="B224" s="17"/>
      <c r="F224" s="19"/>
      <c r="G224" s="19"/>
      <c r="H224" s="19"/>
      <c r="I224" s="19"/>
      <c r="J224" s="19"/>
      <c r="K224" s="19"/>
      <c r="L224" s="19"/>
    </row>
    <row r="225" spans="2:12" x14ac:dyDescent="0.25">
      <c r="B225" s="17"/>
      <c r="F225" s="19"/>
      <c r="G225" s="19"/>
      <c r="H225" s="19"/>
      <c r="I225" s="19"/>
      <c r="J225" s="19"/>
      <c r="K225" s="19"/>
      <c r="L225" s="19"/>
    </row>
    <row r="226" spans="2:12" x14ac:dyDescent="0.25">
      <c r="B226" s="17"/>
      <c r="F226" s="19"/>
      <c r="G226" s="19"/>
      <c r="H226" s="19"/>
      <c r="I226" s="19"/>
      <c r="J226" s="19"/>
      <c r="K226" s="19"/>
      <c r="L226" s="19"/>
    </row>
    <row r="227" spans="2:12" x14ac:dyDescent="0.25">
      <c r="B227" s="17"/>
      <c r="F227" s="19"/>
      <c r="G227" s="19"/>
      <c r="H227" s="19"/>
      <c r="I227" s="19"/>
      <c r="J227" s="19"/>
      <c r="K227" s="19"/>
      <c r="L227" s="19"/>
    </row>
    <row r="228" spans="2:12" x14ac:dyDescent="0.25">
      <c r="B228" s="17"/>
      <c r="F228" s="19"/>
      <c r="G228" s="19"/>
      <c r="H228" s="19"/>
      <c r="I228" s="19"/>
      <c r="J228" s="19"/>
      <c r="K228" s="19"/>
      <c r="L228" s="19"/>
    </row>
    <row r="229" spans="2:12" x14ac:dyDescent="0.25">
      <c r="B229" s="17"/>
      <c r="F229" s="19"/>
      <c r="G229" s="19"/>
      <c r="H229" s="19"/>
      <c r="I229" s="19"/>
      <c r="J229" s="19"/>
      <c r="K229" s="19"/>
      <c r="L229" s="19"/>
    </row>
    <row r="230" spans="2:12" x14ac:dyDescent="0.25">
      <c r="B230" s="17"/>
      <c r="F230" s="19"/>
      <c r="G230" s="19"/>
      <c r="H230" s="19"/>
      <c r="I230" s="19"/>
      <c r="J230" s="19"/>
      <c r="K230" s="19"/>
      <c r="L230" s="19"/>
    </row>
    <row r="231" spans="2:12" x14ac:dyDescent="0.25">
      <c r="B231" s="17"/>
      <c r="F231" s="19"/>
      <c r="G231" s="19"/>
      <c r="H231" s="19"/>
      <c r="I231" s="19"/>
      <c r="J231" s="19"/>
      <c r="K231" s="19"/>
      <c r="L231" s="19"/>
    </row>
    <row r="232" spans="2:12" x14ac:dyDescent="0.25">
      <c r="B232" s="17"/>
      <c r="F232" s="19"/>
      <c r="G232" s="19"/>
      <c r="H232" s="19"/>
      <c r="I232" s="19"/>
      <c r="J232" s="19"/>
      <c r="K232" s="19"/>
      <c r="L232" s="19"/>
    </row>
    <row r="233" spans="2:12" x14ac:dyDescent="0.25">
      <c r="B233" s="17"/>
      <c r="F233" s="19"/>
      <c r="G233" s="19"/>
      <c r="H233" s="19"/>
      <c r="I233" s="19"/>
      <c r="J233" s="19"/>
      <c r="K233" s="19"/>
      <c r="L233" s="19"/>
    </row>
    <row r="234" spans="2:12" x14ac:dyDescent="0.25">
      <c r="B234" s="17"/>
      <c r="F234" s="19"/>
      <c r="G234" s="19"/>
      <c r="H234" s="19"/>
      <c r="I234" s="19"/>
      <c r="J234" s="19"/>
      <c r="K234" s="19"/>
      <c r="L234" s="19"/>
    </row>
    <row r="235" spans="2:12" x14ac:dyDescent="0.25">
      <c r="B235" s="17"/>
      <c r="F235" s="19"/>
      <c r="G235" s="19"/>
      <c r="H235" s="19"/>
      <c r="I235" s="19"/>
      <c r="J235" s="19"/>
      <c r="K235" s="19"/>
      <c r="L235" s="19"/>
    </row>
    <row r="236" spans="2:12" x14ac:dyDescent="0.25">
      <c r="B236" s="17"/>
      <c r="F236" s="19"/>
      <c r="G236" s="19"/>
      <c r="H236" s="19"/>
      <c r="I236" s="19"/>
      <c r="J236" s="19"/>
      <c r="K236" s="19"/>
      <c r="L236" s="19"/>
    </row>
    <row r="237" spans="2:12" x14ac:dyDescent="0.25">
      <c r="B237" s="17"/>
      <c r="F237" s="19"/>
      <c r="G237" s="19"/>
      <c r="H237" s="19"/>
      <c r="I237" s="19"/>
      <c r="J237" s="19"/>
      <c r="K237" s="19"/>
      <c r="L237" s="19"/>
    </row>
    <row r="238" spans="2:12" x14ac:dyDescent="0.25">
      <c r="B238" s="17"/>
      <c r="F238" s="19"/>
      <c r="G238" s="19"/>
      <c r="H238" s="19"/>
      <c r="I238" s="19"/>
      <c r="J238" s="19"/>
      <c r="K238" s="19"/>
      <c r="L238" s="19"/>
    </row>
    <row r="239" spans="2:12" x14ac:dyDescent="0.25">
      <c r="B239" s="17"/>
      <c r="F239" s="19"/>
      <c r="G239" s="19"/>
      <c r="H239" s="19"/>
      <c r="I239" s="19"/>
      <c r="J239" s="19"/>
      <c r="K239" s="19"/>
      <c r="L239" s="19"/>
    </row>
    <row r="240" spans="2:12" x14ac:dyDescent="0.25">
      <c r="B240" s="17"/>
      <c r="F240" s="19"/>
      <c r="G240" s="19"/>
      <c r="H240" s="19"/>
      <c r="I240" s="19"/>
      <c r="J240" s="19"/>
      <c r="K240" s="19"/>
      <c r="L240" s="19"/>
    </row>
    <row r="241" spans="2:12" x14ac:dyDescent="0.25">
      <c r="B241" s="17"/>
      <c r="F241" s="19"/>
      <c r="G241" s="19"/>
      <c r="H241" s="19"/>
      <c r="I241" s="19"/>
      <c r="J241" s="19"/>
      <c r="K241" s="19"/>
      <c r="L241" s="19"/>
    </row>
    <row r="242" spans="2:12" x14ac:dyDescent="0.25">
      <c r="B242" s="17"/>
      <c r="F242" s="19"/>
      <c r="G242" s="19"/>
      <c r="H242" s="19"/>
      <c r="I242" s="19"/>
      <c r="J242" s="19"/>
      <c r="K242" s="19"/>
      <c r="L242" s="19"/>
    </row>
    <row r="243" spans="2:12" x14ac:dyDescent="0.25">
      <c r="B243" s="17"/>
      <c r="F243" s="19"/>
      <c r="G243" s="19"/>
      <c r="H243" s="19"/>
      <c r="I243" s="19"/>
      <c r="J243" s="19"/>
      <c r="K243" s="19"/>
      <c r="L243" s="19"/>
    </row>
    <row r="244" spans="2:12" x14ac:dyDescent="0.25">
      <c r="B244" s="17"/>
      <c r="F244" s="19"/>
      <c r="G244" s="19"/>
      <c r="H244" s="19"/>
      <c r="I244" s="19"/>
      <c r="J244" s="19"/>
      <c r="K244" s="19"/>
      <c r="L244" s="19"/>
    </row>
    <row r="245" spans="2:12" x14ac:dyDescent="0.25">
      <c r="B245" s="17"/>
      <c r="F245" s="19"/>
      <c r="G245" s="19"/>
      <c r="H245" s="19"/>
      <c r="I245" s="19"/>
      <c r="J245" s="19"/>
      <c r="K245" s="19"/>
      <c r="L245" s="19"/>
    </row>
    <row r="246" spans="2:12" x14ac:dyDescent="0.25">
      <c r="B246" s="17"/>
      <c r="F246" s="19"/>
      <c r="G246" s="19"/>
      <c r="H246" s="19"/>
      <c r="I246" s="19"/>
      <c r="J246" s="19"/>
      <c r="K246" s="19"/>
      <c r="L246" s="19"/>
    </row>
    <row r="247" spans="2:12" x14ac:dyDescent="0.25">
      <c r="B247" s="17"/>
      <c r="F247" s="19"/>
      <c r="G247" s="19"/>
      <c r="H247" s="19"/>
      <c r="I247" s="19"/>
      <c r="J247" s="19"/>
      <c r="K247" s="19"/>
      <c r="L247" s="19"/>
    </row>
    <row r="248" spans="2:12" x14ac:dyDescent="0.25">
      <c r="B248" s="17"/>
      <c r="F248" s="19"/>
      <c r="G248" s="19"/>
      <c r="H248" s="19"/>
      <c r="I248" s="19"/>
      <c r="J248" s="19"/>
      <c r="K248" s="19"/>
      <c r="L248" s="19"/>
    </row>
    <row r="249" spans="2:12" x14ac:dyDescent="0.25">
      <c r="B249" s="17"/>
      <c r="F249" s="19"/>
      <c r="G249" s="19"/>
      <c r="H249" s="19"/>
      <c r="I249" s="19"/>
      <c r="J249" s="19"/>
      <c r="K249" s="19"/>
      <c r="L249" s="19"/>
    </row>
    <row r="250" spans="2:12" x14ac:dyDescent="0.25">
      <c r="B250" s="17"/>
      <c r="F250" s="19"/>
      <c r="G250" s="19"/>
      <c r="H250" s="19"/>
      <c r="I250" s="19"/>
      <c r="J250" s="19"/>
      <c r="K250" s="19"/>
      <c r="L250" s="19"/>
    </row>
    <row r="251" spans="2:12" x14ac:dyDescent="0.25">
      <c r="B251" s="17"/>
      <c r="F251" s="19"/>
      <c r="G251" s="19"/>
      <c r="H251" s="19"/>
      <c r="I251" s="19"/>
      <c r="J251" s="19"/>
      <c r="K251" s="19"/>
      <c r="L251" s="19"/>
    </row>
    <row r="252" spans="2:12" x14ac:dyDescent="0.25">
      <c r="B252" s="17"/>
      <c r="F252" s="19"/>
      <c r="G252" s="19"/>
      <c r="H252" s="19"/>
      <c r="I252" s="19"/>
      <c r="J252" s="19"/>
      <c r="K252" s="19"/>
      <c r="L252" s="19"/>
    </row>
    <row r="253" spans="2:12" x14ac:dyDescent="0.25">
      <c r="B253" s="17"/>
      <c r="F253" s="19"/>
      <c r="G253" s="19"/>
      <c r="H253" s="19"/>
      <c r="I253" s="19"/>
      <c r="J253" s="19"/>
      <c r="K253" s="19"/>
      <c r="L253" s="19"/>
    </row>
    <row r="254" spans="2:12" x14ac:dyDescent="0.25">
      <c r="B254" s="17"/>
      <c r="F254" s="19"/>
      <c r="G254" s="19"/>
      <c r="H254" s="19"/>
      <c r="I254" s="19"/>
      <c r="J254" s="19"/>
      <c r="K254" s="19"/>
      <c r="L254" s="19"/>
    </row>
    <row r="255" spans="2:12" x14ac:dyDescent="0.25">
      <c r="B255" s="17"/>
      <c r="F255" s="19"/>
      <c r="G255" s="19"/>
      <c r="H255" s="19"/>
      <c r="I255" s="19"/>
      <c r="J255" s="19"/>
      <c r="K255" s="19"/>
      <c r="L255" s="19"/>
    </row>
    <row r="256" spans="2:12" x14ac:dyDescent="0.25">
      <c r="B256" s="17"/>
      <c r="F256" s="19"/>
      <c r="G256" s="19"/>
      <c r="H256" s="19"/>
      <c r="I256" s="19"/>
      <c r="J256" s="19"/>
      <c r="K256" s="19"/>
      <c r="L256" s="19"/>
    </row>
    <row r="257" spans="2:12" x14ac:dyDescent="0.25">
      <c r="B257" s="17"/>
      <c r="F257" s="19"/>
      <c r="G257" s="19"/>
      <c r="H257" s="19"/>
      <c r="I257" s="19"/>
      <c r="J257" s="19"/>
      <c r="K257" s="19"/>
      <c r="L257" s="19"/>
    </row>
    <row r="258" spans="2:12" x14ac:dyDescent="0.25">
      <c r="B258" s="17"/>
      <c r="F258" s="19"/>
      <c r="G258" s="19"/>
      <c r="H258" s="19"/>
      <c r="I258" s="19"/>
      <c r="J258" s="19"/>
      <c r="K258" s="19"/>
      <c r="L258" s="19"/>
    </row>
    <row r="259" spans="2:12" x14ac:dyDescent="0.25">
      <c r="B259" s="17"/>
      <c r="F259" s="19"/>
      <c r="G259" s="19"/>
      <c r="H259" s="19"/>
      <c r="I259" s="19"/>
      <c r="J259" s="19"/>
      <c r="K259" s="19"/>
      <c r="L259" s="19"/>
    </row>
    <row r="260" spans="2:12" x14ac:dyDescent="0.25">
      <c r="B260" s="17"/>
      <c r="F260" s="19"/>
      <c r="G260" s="19"/>
      <c r="H260" s="19"/>
      <c r="I260" s="19"/>
      <c r="J260" s="19"/>
      <c r="K260" s="19"/>
      <c r="L260" s="19"/>
    </row>
    <row r="261" spans="2:12" x14ac:dyDescent="0.25">
      <c r="B261" s="17"/>
      <c r="F261" s="19"/>
      <c r="G261" s="19"/>
      <c r="H261" s="19"/>
      <c r="I261" s="19"/>
      <c r="J261" s="19"/>
      <c r="K261" s="19"/>
      <c r="L261" s="19"/>
    </row>
    <row r="262" spans="2:12" x14ac:dyDescent="0.25">
      <c r="B262" s="17"/>
      <c r="F262" s="19"/>
      <c r="G262" s="19"/>
      <c r="H262" s="19"/>
      <c r="I262" s="19"/>
      <c r="J262" s="19"/>
      <c r="K262" s="19"/>
      <c r="L262" s="19"/>
    </row>
    <row r="263" spans="2:12" x14ac:dyDescent="0.25">
      <c r="B263" s="17"/>
      <c r="F263" s="19"/>
      <c r="G263" s="19"/>
      <c r="H263" s="19"/>
      <c r="I263" s="19"/>
      <c r="J263" s="19"/>
      <c r="K263" s="19"/>
      <c r="L263" s="19"/>
    </row>
    <row r="264" spans="2:12" x14ac:dyDescent="0.25">
      <c r="B264" s="17"/>
      <c r="F264" s="19"/>
      <c r="G264" s="19"/>
      <c r="H264" s="19"/>
      <c r="I264" s="19"/>
      <c r="J264" s="19"/>
      <c r="K264" s="19"/>
      <c r="L264" s="19"/>
    </row>
    <row r="265" spans="2:12" x14ac:dyDescent="0.25">
      <c r="B265" s="17"/>
      <c r="F265" s="19"/>
      <c r="G265" s="19"/>
      <c r="H265" s="19"/>
      <c r="I265" s="19"/>
      <c r="J265" s="19"/>
      <c r="K265" s="19"/>
      <c r="L265" s="19"/>
    </row>
    <row r="266" spans="2:12" x14ac:dyDescent="0.25">
      <c r="B266" s="17"/>
      <c r="F266" s="19"/>
      <c r="G266" s="19"/>
      <c r="H266" s="19"/>
      <c r="I266" s="19"/>
      <c r="J266" s="19"/>
      <c r="K266" s="19"/>
      <c r="L266" s="19"/>
    </row>
    <row r="267" spans="2:12" x14ac:dyDescent="0.25">
      <c r="B267" s="17"/>
      <c r="F267" s="19"/>
      <c r="G267" s="19"/>
      <c r="H267" s="19"/>
      <c r="I267" s="19"/>
      <c r="J267" s="19"/>
      <c r="K267" s="19"/>
      <c r="L267" s="19"/>
    </row>
    <row r="268" spans="2:12" x14ac:dyDescent="0.25">
      <c r="B268" s="17"/>
      <c r="F268" s="19"/>
      <c r="G268" s="19"/>
      <c r="H268" s="19"/>
      <c r="I268" s="19"/>
      <c r="J268" s="19"/>
      <c r="K268" s="19"/>
      <c r="L268" s="19"/>
    </row>
    <row r="269" spans="2:12" x14ac:dyDescent="0.25">
      <c r="B269" s="17"/>
      <c r="F269" s="19"/>
      <c r="G269" s="19"/>
      <c r="H269" s="19"/>
      <c r="I269" s="19"/>
      <c r="J269" s="19"/>
      <c r="K269" s="19"/>
      <c r="L269" s="19"/>
    </row>
    <row r="270" spans="2:12" x14ac:dyDescent="0.25">
      <c r="B270" s="17"/>
      <c r="F270" s="19"/>
      <c r="G270" s="19"/>
      <c r="H270" s="19"/>
      <c r="I270" s="19"/>
      <c r="J270" s="19"/>
      <c r="K270" s="19"/>
      <c r="L270" s="19"/>
    </row>
    <row r="271" spans="2:12" x14ac:dyDescent="0.25">
      <c r="B271" s="17"/>
      <c r="F271" s="19"/>
      <c r="G271" s="19"/>
      <c r="H271" s="19"/>
      <c r="I271" s="19"/>
      <c r="J271" s="19"/>
      <c r="K271" s="19"/>
      <c r="L271" s="19"/>
    </row>
    <row r="272" spans="2:12" x14ac:dyDescent="0.25">
      <c r="B272" s="17"/>
      <c r="F272" s="19"/>
      <c r="G272" s="19"/>
      <c r="H272" s="19"/>
      <c r="I272" s="19"/>
      <c r="J272" s="19"/>
      <c r="K272" s="19"/>
      <c r="L272" s="19"/>
    </row>
    <row r="273" spans="2:12" x14ac:dyDescent="0.25">
      <c r="B273" s="17"/>
      <c r="F273" s="19"/>
      <c r="G273" s="19"/>
      <c r="H273" s="19"/>
      <c r="I273" s="19"/>
      <c r="J273" s="19"/>
      <c r="K273" s="19"/>
      <c r="L273" s="19"/>
    </row>
    <row r="274" spans="2:12" x14ac:dyDescent="0.25">
      <c r="B274" s="17"/>
      <c r="F274" s="19"/>
      <c r="G274" s="19"/>
      <c r="H274" s="19"/>
      <c r="I274" s="19"/>
      <c r="J274" s="19"/>
      <c r="K274" s="19"/>
      <c r="L274" s="19"/>
    </row>
    <row r="275" spans="2:12" x14ac:dyDescent="0.25">
      <c r="B275" s="17"/>
      <c r="F275" s="19"/>
      <c r="G275" s="19"/>
      <c r="H275" s="19"/>
      <c r="I275" s="19"/>
      <c r="J275" s="19"/>
      <c r="K275" s="19"/>
      <c r="L275" s="19"/>
    </row>
    <row r="276" spans="2:12" x14ac:dyDescent="0.25">
      <c r="B276" s="17"/>
      <c r="F276" s="19"/>
      <c r="G276" s="19"/>
      <c r="H276" s="19"/>
      <c r="I276" s="19"/>
      <c r="J276" s="19"/>
      <c r="K276" s="19"/>
      <c r="L276" s="19"/>
    </row>
    <row r="277" spans="2:12" x14ac:dyDescent="0.25">
      <c r="B277" s="17"/>
      <c r="F277" s="19"/>
      <c r="G277" s="19"/>
      <c r="H277" s="19"/>
      <c r="I277" s="19"/>
      <c r="J277" s="19"/>
      <c r="K277" s="19"/>
      <c r="L277" s="19"/>
    </row>
    <row r="278" spans="2:12" x14ac:dyDescent="0.25">
      <c r="B278" s="17"/>
      <c r="F278" s="19"/>
      <c r="G278" s="19"/>
      <c r="H278" s="19"/>
      <c r="I278" s="19"/>
      <c r="J278" s="19"/>
      <c r="K278" s="19"/>
      <c r="L278" s="19"/>
    </row>
    <row r="279" spans="2:12" x14ac:dyDescent="0.25">
      <c r="B279" s="17"/>
      <c r="F279" s="19"/>
      <c r="G279" s="19"/>
      <c r="H279" s="19"/>
      <c r="I279" s="19"/>
      <c r="J279" s="19"/>
      <c r="K279" s="19"/>
      <c r="L279" s="19"/>
    </row>
    <row r="280" spans="2:12" x14ac:dyDescent="0.25">
      <c r="B280" s="17"/>
      <c r="F280" s="19"/>
      <c r="G280" s="19"/>
      <c r="H280" s="19"/>
      <c r="I280" s="19"/>
      <c r="J280" s="19"/>
      <c r="K280" s="19"/>
      <c r="L280" s="19"/>
    </row>
    <row r="281" spans="2:12" x14ac:dyDescent="0.25">
      <c r="B281" s="17"/>
      <c r="F281" s="19"/>
      <c r="G281" s="19"/>
      <c r="H281" s="19"/>
      <c r="I281" s="19"/>
      <c r="J281" s="19"/>
      <c r="K281" s="19"/>
      <c r="L281" s="19"/>
    </row>
    <row r="282" spans="2:12" x14ac:dyDescent="0.25">
      <c r="B282" s="17"/>
      <c r="F282" s="19"/>
      <c r="G282" s="19"/>
      <c r="H282" s="19"/>
      <c r="I282" s="19"/>
      <c r="J282" s="19"/>
      <c r="K282" s="19"/>
      <c r="L282" s="19"/>
    </row>
    <row r="283" spans="2:12" x14ac:dyDescent="0.25">
      <c r="B283" s="17"/>
      <c r="F283" s="19"/>
      <c r="G283" s="19"/>
      <c r="H283" s="19"/>
      <c r="I283" s="19"/>
      <c r="J283" s="19"/>
      <c r="K283" s="19"/>
      <c r="L283" s="19"/>
    </row>
    <row r="284" spans="2:12" x14ac:dyDescent="0.25">
      <c r="B284" s="17"/>
      <c r="F284" s="19"/>
      <c r="G284" s="19"/>
      <c r="H284" s="19"/>
      <c r="I284" s="19"/>
      <c r="J284" s="19"/>
      <c r="K284" s="19"/>
      <c r="L284" s="19"/>
    </row>
    <row r="285" spans="2:12" x14ac:dyDescent="0.25">
      <c r="B285" s="17"/>
      <c r="F285" s="19"/>
      <c r="G285" s="19"/>
      <c r="H285" s="19"/>
      <c r="I285" s="19"/>
      <c r="J285" s="19"/>
      <c r="K285" s="19"/>
      <c r="L285" s="19"/>
    </row>
    <row r="286" spans="2:12" x14ac:dyDescent="0.25">
      <c r="B286" s="17"/>
      <c r="F286" s="19"/>
      <c r="G286" s="19"/>
      <c r="H286" s="19"/>
      <c r="I286" s="19"/>
      <c r="J286" s="19"/>
      <c r="K286" s="19"/>
      <c r="L286" s="19"/>
    </row>
    <row r="287" spans="2:12" x14ac:dyDescent="0.25">
      <c r="B287" s="17"/>
      <c r="F287" s="19"/>
      <c r="G287" s="19"/>
      <c r="H287" s="19"/>
      <c r="I287" s="19"/>
      <c r="J287" s="19"/>
      <c r="K287" s="19"/>
      <c r="L287" s="19"/>
    </row>
    <row r="288" spans="2:12" x14ac:dyDescent="0.25">
      <c r="B288" s="17"/>
      <c r="F288" s="19"/>
      <c r="G288" s="19"/>
      <c r="H288" s="19"/>
      <c r="I288" s="19"/>
      <c r="J288" s="19"/>
      <c r="K288" s="19"/>
      <c r="L288" s="19"/>
    </row>
    <row r="289" spans="2:12" x14ac:dyDescent="0.25">
      <c r="B289" s="17"/>
      <c r="F289" s="19"/>
      <c r="G289" s="19"/>
      <c r="H289" s="19"/>
      <c r="I289" s="19"/>
      <c r="J289" s="19"/>
      <c r="K289" s="19"/>
      <c r="L289" s="19"/>
    </row>
    <row r="290" spans="2:12" x14ac:dyDescent="0.25">
      <c r="B290" s="17"/>
      <c r="F290" s="19"/>
      <c r="G290" s="19"/>
      <c r="H290" s="19"/>
      <c r="I290" s="19"/>
      <c r="J290" s="19"/>
      <c r="K290" s="19"/>
      <c r="L290" s="19"/>
    </row>
    <row r="291" spans="2:12" x14ac:dyDescent="0.25">
      <c r="B291" s="17"/>
      <c r="F291" s="19"/>
      <c r="G291" s="19"/>
      <c r="H291" s="19"/>
      <c r="I291" s="19"/>
      <c r="J291" s="19"/>
      <c r="K291" s="19"/>
      <c r="L291" s="19"/>
    </row>
    <row r="292" spans="2:12" x14ac:dyDescent="0.25">
      <c r="B292" s="17"/>
      <c r="F292" s="19"/>
      <c r="G292" s="19"/>
      <c r="H292" s="19"/>
      <c r="I292" s="19"/>
      <c r="J292" s="19"/>
      <c r="K292" s="19"/>
      <c r="L292" s="19"/>
    </row>
    <row r="293" spans="2:12" x14ac:dyDescent="0.25">
      <c r="B293" s="17"/>
      <c r="F293" s="19"/>
      <c r="G293" s="19"/>
      <c r="H293" s="19"/>
      <c r="I293" s="19"/>
      <c r="J293" s="19"/>
      <c r="K293" s="19"/>
      <c r="L293" s="19"/>
    </row>
    <row r="294" spans="2:12" x14ac:dyDescent="0.25">
      <c r="B294" s="17"/>
      <c r="F294" s="19"/>
      <c r="G294" s="19"/>
      <c r="H294" s="19"/>
      <c r="I294" s="19"/>
      <c r="J294" s="19"/>
      <c r="K294" s="19"/>
      <c r="L294" s="19"/>
    </row>
    <row r="295" spans="2:12" x14ac:dyDescent="0.25">
      <c r="B295" s="17"/>
      <c r="F295" s="19"/>
      <c r="G295" s="19"/>
      <c r="H295" s="19"/>
      <c r="I295" s="19"/>
      <c r="J295" s="19"/>
      <c r="K295" s="19"/>
      <c r="L295" s="19"/>
    </row>
    <row r="296" spans="2:12" x14ac:dyDescent="0.25">
      <c r="B296" s="17"/>
      <c r="F296" s="19"/>
      <c r="G296" s="19"/>
      <c r="H296" s="19"/>
      <c r="I296" s="19"/>
      <c r="J296" s="19"/>
      <c r="K296" s="19"/>
      <c r="L296" s="19"/>
    </row>
    <row r="297" spans="2:12" x14ac:dyDescent="0.25">
      <c r="B297" s="17"/>
      <c r="F297" s="19"/>
      <c r="G297" s="19"/>
      <c r="H297" s="19"/>
      <c r="I297" s="19"/>
      <c r="J297" s="19"/>
      <c r="K297" s="19"/>
      <c r="L297" s="19"/>
    </row>
    <row r="298" spans="2:12" x14ac:dyDescent="0.25">
      <c r="B298" s="17"/>
      <c r="F298" s="19"/>
      <c r="G298" s="19"/>
      <c r="H298" s="19"/>
      <c r="I298" s="19"/>
      <c r="J298" s="19"/>
      <c r="K298" s="19"/>
      <c r="L298" s="19"/>
    </row>
    <row r="299" spans="2:12" x14ac:dyDescent="0.25">
      <c r="B299" s="17"/>
      <c r="F299" s="19"/>
      <c r="G299" s="19"/>
      <c r="H299" s="19"/>
      <c r="I299" s="19"/>
      <c r="J299" s="19"/>
      <c r="K299" s="19"/>
      <c r="L299" s="19"/>
    </row>
    <row r="300" spans="2:12" x14ac:dyDescent="0.25">
      <c r="B300" s="17"/>
      <c r="F300" s="19"/>
      <c r="G300" s="19"/>
      <c r="H300" s="19"/>
      <c r="I300" s="19"/>
      <c r="J300" s="19"/>
      <c r="K300" s="19"/>
      <c r="L300" s="19"/>
    </row>
    <row r="301" spans="2:12" x14ac:dyDescent="0.25">
      <c r="B301" s="17"/>
      <c r="F301" s="19"/>
      <c r="G301" s="19"/>
      <c r="H301" s="19"/>
      <c r="I301" s="19"/>
      <c r="J301" s="19"/>
      <c r="K301" s="19"/>
      <c r="L301" s="19"/>
    </row>
    <row r="302" spans="2:12" x14ac:dyDescent="0.25">
      <c r="B302" s="17"/>
      <c r="F302" s="19"/>
      <c r="G302" s="19"/>
      <c r="H302" s="19"/>
      <c r="I302" s="19"/>
      <c r="J302" s="19"/>
      <c r="K302" s="19"/>
      <c r="L302" s="19"/>
    </row>
    <row r="303" spans="2:12" x14ac:dyDescent="0.25">
      <c r="B303" s="17"/>
      <c r="F303" s="19"/>
      <c r="G303" s="19"/>
      <c r="H303" s="19"/>
      <c r="I303" s="19"/>
      <c r="J303" s="19"/>
      <c r="K303" s="19"/>
      <c r="L303" s="19"/>
    </row>
    <row r="304" spans="2:12" x14ac:dyDescent="0.25">
      <c r="B304" s="17"/>
      <c r="F304" s="19"/>
      <c r="G304" s="19"/>
      <c r="H304" s="19"/>
      <c r="I304" s="19"/>
      <c r="J304" s="19"/>
      <c r="K304" s="19"/>
      <c r="L304" s="19"/>
    </row>
    <row r="305" spans="2:12" x14ac:dyDescent="0.25">
      <c r="B305" s="17"/>
      <c r="F305" s="19"/>
      <c r="G305" s="19"/>
      <c r="H305" s="19"/>
      <c r="I305" s="19"/>
      <c r="J305" s="19"/>
      <c r="K305" s="19"/>
      <c r="L305" s="19"/>
    </row>
    <row r="306" spans="2:12" x14ac:dyDescent="0.25">
      <c r="B306" s="17"/>
      <c r="F306" s="19"/>
      <c r="G306" s="19"/>
      <c r="H306" s="19"/>
      <c r="I306" s="19"/>
      <c r="J306" s="19"/>
      <c r="K306" s="19"/>
      <c r="L306" s="19"/>
    </row>
    <row r="307" spans="2:12" x14ac:dyDescent="0.25">
      <c r="B307" s="17"/>
      <c r="F307" s="19"/>
      <c r="G307" s="19"/>
      <c r="H307" s="19"/>
      <c r="I307" s="19"/>
      <c r="J307" s="19"/>
      <c r="K307" s="19"/>
      <c r="L307" s="19"/>
    </row>
    <row r="308" spans="2:12" x14ac:dyDescent="0.25">
      <c r="B308" s="17"/>
      <c r="F308" s="19"/>
      <c r="G308" s="19"/>
      <c r="H308" s="19"/>
      <c r="I308" s="19"/>
      <c r="J308" s="19"/>
      <c r="K308" s="19"/>
      <c r="L308" s="19"/>
    </row>
    <row r="309" spans="2:12" x14ac:dyDescent="0.25">
      <c r="B309" s="17"/>
      <c r="F309" s="19"/>
      <c r="G309" s="19"/>
      <c r="H309" s="19"/>
      <c r="I309" s="19"/>
      <c r="J309" s="19"/>
      <c r="K309" s="19"/>
      <c r="L309" s="19"/>
    </row>
    <row r="310" spans="2:12" x14ac:dyDescent="0.25">
      <c r="B310" s="17"/>
      <c r="F310" s="19"/>
      <c r="G310" s="19"/>
      <c r="H310" s="19"/>
      <c r="I310" s="19"/>
      <c r="J310" s="19"/>
      <c r="K310" s="19"/>
      <c r="L310" s="19"/>
    </row>
    <row r="311" spans="2:12" x14ac:dyDescent="0.25">
      <c r="B311" s="17"/>
      <c r="F311" s="19"/>
      <c r="G311" s="19"/>
      <c r="H311" s="19"/>
      <c r="I311" s="19"/>
      <c r="J311" s="19"/>
      <c r="K311" s="19"/>
      <c r="L311" s="19"/>
    </row>
    <row r="312" spans="2:12" x14ac:dyDescent="0.25">
      <c r="B312" s="17"/>
      <c r="F312" s="19"/>
      <c r="G312" s="19"/>
      <c r="H312" s="19"/>
      <c r="I312" s="19"/>
      <c r="J312" s="19"/>
      <c r="K312" s="19"/>
      <c r="L312" s="19"/>
    </row>
    <row r="313" spans="2:12" x14ac:dyDescent="0.25">
      <c r="B313" s="17"/>
      <c r="F313" s="19"/>
      <c r="G313" s="19"/>
      <c r="H313" s="19"/>
      <c r="I313" s="19"/>
      <c r="J313" s="19"/>
      <c r="K313" s="19"/>
      <c r="L313" s="19"/>
    </row>
    <row r="314" spans="2:12" x14ac:dyDescent="0.25">
      <c r="B314" s="17"/>
      <c r="F314" s="19"/>
      <c r="G314" s="19"/>
      <c r="H314" s="19"/>
      <c r="I314" s="19"/>
      <c r="J314" s="19"/>
      <c r="K314" s="19"/>
      <c r="L314" s="19"/>
    </row>
    <row r="315" spans="2:12" x14ac:dyDescent="0.25">
      <c r="B315" s="17"/>
      <c r="F315" s="19"/>
      <c r="G315" s="19"/>
      <c r="H315" s="19"/>
      <c r="I315" s="19"/>
      <c r="J315" s="19"/>
      <c r="K315" s="19"/>
      <c r="L315" s="19"/>
    </row>
    <row r="316" spans="2:12" x14ac:dyDescent="0.25">
      <c r="B316" s="17"/>
      <c r="F316" s="19"/>
      <c r="G316" s="19"/>
      <c r="H316" s="19"/>
      <c r="I316" s="19"/>
      <c r="J316" s="19"/>
      <c r="K316" s="19"/>
      <c r="L316" s="19"/>
    </row>
    <row r="317" spans="2:12" x14ac:dyDescent="0.25">
      <c r="B317" s="17"/>
      <c r="F317" s="19"/>
      <c r="G317" s="19"/>
      <c r="H317" s="19"/>
      <c r="I317" s="19"/>
      <c r="J317" s="19"/>
      <c r="K317" s="19"/>
      <c r="L317" s="19"/>
    </row>
    <row r="318" spans="2:12" x14ac:dyDescent="0.25">
      <c r="B318" s="17"/>
      <c r="F318" s="19"/>
      <c r="G318" s="19"/>
      <c r="H318" s="19"/>
      <c r="I318" s="19"/>
      <c r="J318" s="19"/>
      <c r="K318" s="19"/>
      <c r="L318" s="19"/>
    </row>
    <row r="319" spans="2:12" x14ac:dyDescent="0.25">
      <c r="B319" s="17"/>
      <c r="F319" s="19"/>
      <c r="G319" s="19"/>
      <c r="H319" s="19"/>
      <c r="I319" s="19"/>
      <c r="J319" s="19"/>
      <c r="K319" s="19"/>
      <c r="L319" s="19"/>
    </row>
    <row r="320" spans="2:12" x14ac:dyDescent="0.25">
      <c r="B320" s="17"/>
      <c r="F320" s="19"/>
      <c r="G320" s="19"/>
      <c r="H320" s="19"/>
      <c r="I320" s="19"/>
      <c r="J320" s="19"/>
      <c r="K320" s="19"/>
      <c r="L320" s="19"/>
    </row>
    <row r="321" spans="2:12" x14ac:dyDescent="0.25">
      <c r="B321" s="17"/>
      <c r="F321" s="19"/>
      <c r="G321" s="19"/>
      <c r="H321" s="19"/>
      <c r="I321" s="19"/>
      <c r="J321" s="19"/>
      <c r="K321" s="19"/>
      <c r="L321" s="19"/>
    </row>
    <row r="322" spans="2:12" x14ac:dyDescent="0.25">
      <c r="B322" s="17"/>
      <c r="F322" s="19"/>
      <c r="G322" s="19"/>
      <c r="H322" s="19"/>
      <c r="I322" s="19"/>
      <c r="J322" s="19"/>
      <c r="K322" s="19"/>
      <c r="L322" s="19"/>
    </row>
    <row r="323" spans="2:12" x14ac:dyDescent="0.25">
      <c r="B323" s="17"/>
      <c r="F323" s="19"/>
      <c r="G323" s="19"/>
      <c r="H323" s="19"/>
      <c r="I323" s="19"/>
      <c r="J323" s="19"/>
      <c r="K323" s="19"/>
      <c r="L323" s="19"/>
    </row>
    <row r="324" spans="2:12" x14ac:dyDescent="0.25">
      <c r="B324" s="17"/>
      <c r="F324" s="19"/>
      <c r="G324" s="19"/>
      <c r="H324" s="19"/>
      <c r="I324" s="19"/>
      <c r="J324" s="19"/>
      <c r="K324" s="19"/>
      <c r="L324" s="19"/>
    </row>
    <row r="325" spans="2:12" x14ac:dyDescent="0.25">
      <c r="B325" s="17"/>
      <c r="F325" s="19"/>
      <c r="G325" s="19"/>
      <c r="H325" s="19"/>
      <c r="I325" s="19"/>
      <c r="J325" s="19"/>
      <c r="K325" s="19"/>
      <c r="L325" s="19"/>
    </row>
    <row r="326" spans="2:12" x14ac:dyDescent="0.25">
      <c r="B326" s="17"/>
      <c r="F326" s="19"/>
      <c r="G326" s="19"/>
      <c r="H326" s="19"/>
      <c r="I326" s="19"/>
      <c r="J326" s="19"/>
      <c r="K326" s="19"/>
      <c r="L326" s="19"/>
    </row>
    <row r="327" spans="2:12" x14ac:dyDescent="0.25">
      <c r="B327" s="17"/>
      <c r="F327" s="19"/>
      <c r="G327" s="19"/>
      <c r="H327" s="19"/>
      <c r="I327" s="19"/>
      <c r="J327" s="19"/>
      <c r="K327" s="19"/>
      <c r="L327" s="19"/>
    </row>
    <row r="328" spans="2:12" x14ac:dyDescent="0.25">
      <c r="B328" s="17"/>
      <c r="F328" s="19"/>
      <c r="G328" s="19"/>
      <c r="H328" s="19"/>
      <c r="I328" s="19"/>
      <c r="J328" s="19"/>
      <c r="K328" s="19"/>
      <c r="L328" s="19"/>
    </row>
    <row r="329" spans="2:12" x14ac:dyDescent="0.25">
      <c r="B329" s="17"/>
      <c r="F329" s="19"/>
      <c r="G329" s="19"/>
      <c r="H329" s="19"/>
      <c r="I329" s="19"/>
      <c r="J329" s="19"/>
      <c r="K329" s="19"/>
      <c r="L329" s="19"/>
    </row>
    <row r="330" spans="2:12" x14ac:dyDescent="0.25">
      <c r="B330" s="17"/>
      <c r="F330" s="19"/>
      <c r="G330" s="19"/>
      <c r="H330" s="19"/>
      <c r="I330" s="19"/>
      <c r="J330" s="19"/>
      <c r="K330" s="19"/>
      <c r="L330" s="19"/>
    </row>
    <row r="331" spans="2:12" x14ac:dyDescent="0.25">
      <c r="B331" s="17"/>
      <c r="F331" s="19"/>
      <c r="G331" s="19"/>
      <c r="H331" s="19"/>
      <c r="I331" s="19"/>
      <c r="J331" s="19"/>
      <c r="K331" s="19"/>
      <c r="L331" s="19"/>
    </row>
    <row r="332" spans="2:12" x14ac:dyDescent="0.25">
      <c r="B332" s="17"/>
      <c r="F332" s="19"/>
      <c r="G332" s="19"/>
      <c r="H332" s="19"/>
      <c r="I332" s="19"/>
      <c r="J332" s="19"/>
      <c r="K332" s="19"/>
      <c r="L332" s="19"/>
    </row>
    <row r="333" spans="2:12" x14ac:dyDescent="0.25">
      <c r="B333" s="17"/>
      <c r="F333" s="19"/>
      <c r="G333" s="19"/>
      <c r="H333" s="19"/>
      <c r="I333" s="19"/>
      <c r="J333" s="19"/>
      <c r="K333" s="19"/>
      <c r="L333" s="19"/>
    </row>
    <row r="334" spans="2:12" x14ac:dyDescent="0.25">
      <c r="B334" s="17"/>
      <c r="F334" s="19"/>
      <c r="G334" s="19"/>
      <c r="H334" s="19"/>
      <c r="I334" s="19"/>
      <c r="J334" s="19"/>
      <c r="K334" s="19"/>
      <c r="L334" s="19"/>
    </row>
    <row r="335" spans="2:12" x14ac:dyDescent="0.25">
      <c r="B335" s="17"/>
      <c r="F335" s="19"/>
      <c r="G335" s="19"/>
      <c r="H335" s="19"/>
      <c r="I335" s="19"/>
      <c r="J335" s="19"/>
      <c r="K335" s="19"/>
      <c r="L335" s="19"/>
    </row>
    <row r="336" spans="2:12" x14ac:dyDescent="0.25">
      <c r="B336" s="17"/>
      <c r="F336" s="19"/>
      <c r="G336" s="19"/>
      <c r="H336" s="19"/>
      <c r="I336" s="19"/>
      <c r="J336" s="19"/>
      <c r="K336" s="19"/>
      <c r="L336" s="19"/>
    </row>
    <row r="337" spans="2:12" x14ac:dyDescent="0.25">
      <c r="B337" s="17"/>
      <c r="F337" s="19"/>
      <c r="G337" s="19"/>
      <c r="H337" s="19"/>
      <c r="I337" s="19"/>
      <c r="J337" s="19"/>
      <c r="K337" s="19"/>
      <c r="L337" s="19"/>
    </row>
    <row r="338" spans="2:12" x14ac:dyDescent="0.25">
      <c r="B338" s="17"/>
      <c r="F338" s="19"/>
      <c r="G338" s="19"/>
      <c r="H338" s="19"/>
      <c r="I338" s="19"/>
      <c r="J338" s="19"/>
      <c r="K338" s="19"/>
      <c r="L338" s="19"/>
    </row>
    <row r="339" spans="2:12" x14ac:dyDescent="0.25">
      <c r="B339" s="17"/>
      <c r="F339" s="19"/>
      <c r="G339" s="19"/>
      <c r="H339" s="19"/>
      <c r="I339" s="19"/>
      <c r="J339" s="19"/>
      <c r="K339" s="19"/>
      <c r="L339" s="19"/>
    </row>
    <row r="340" spans="2:12" x14ac:dyDescent="0.25">
      <c r="B340" s="17"/>
      <c r="F340" s="19"/>
      <c r="G340" s="19"/>
      <c r="H340" s="19"/>
      <c r="I340" s="19"/>
      <c r="J340" s="19"/>
      <c r="K340" s="19"/>
      <c r="L340" s="19"/>
    </row>
    <row r="341" spans="2:12" x14ac:dyDescent="0.25">
      <c r="B341" s="17"/>
      <c r="F341" s="19"/>
      <c r="G341" s="19"/>
      <c r="H341" s="19"/>
      <c r="I341" s="19"/>
      <c r="J341" s="19"/>
      <c r="K341" s="19"/>
      <c r="L341" s="19"/>
    </row>
    <row r="342" spans="2:12" x14ac:dyDescent="0.25">
      <c r="B342" s="17"/>
      <c r="F342" s="19"/>
      <c r="G342" s="19"/>
      <c r="H342" s="19"/>
      <c r="I342" s="19"/>
      <c r="J342" s="19"/>
      <c r="K342" s="19"/>
      <c r="L342" s="19"/>
    </row>
    <row r="343" spans="2:12" x14ac:dyDescent="0.25">
      <c r="B343" s="17"/>
      <c r="F343" s="19"/>
      <c r="G343" s="19"/>
      <c r="H343" s="19"/>
      <c r="I343" s="19"/>
      <c r="J343" s="19"/>
      <c r="K343" s="19"/>
      <c r="L343" s="19"/>
    </row>
    <row r="344" spans="2:12" x14ac:dyDescent="0.25">
      <c r="B344" s="17"/>
      <c r="F344" s="19"/>
      <c r="G344" s="19"/>
      <c r="H344" s="19"/>
      <c r="I344" s="19"/>
      <c r="J344" s="19"/>
      <c r="K344" s="19"/>
      <c r="L344" s="19"/>
    </row>
    <row r="345" spans="2:12" x14ac:dyDescent="0.25">
      <c r="B345" s="17"/>
      <c r="F345" s="19"/>
      <c r="G345" s="19"/>
      <c r="H345" s="19"/>
      <c r="I345" s="19"/>
      <c r="J345" s="19"/>
      <c r="K345" s="19"/>
      <c r="L345" s="19"/>
    </row>
    <row r="346" spans="2:12" x14ac:dyDescent="0.25">
      <c r="B346" s="17"/>
      <c r="F346" s="19"/>
      <c r="G346" s="19"/>
      <c r="H346" s="19"/>
      <c r="I346" s="19"/>
      <c r="J346" s="19"/>
      <c r="K346" s="19"/>
      <c r="L346" s="19"/>
    </row>
    <row r="347" spans="2:12" x14ac:dyDescent="0.25">
      <c r="B347" s="17"/>
      <c r="F347" s="19"/>
      <c r="G347" s="19"/>
      <c r="H347" s="19"/>
      <c r="I347" s="19"/>
      <c r="J347" s="19"/>
      <c r="K347" s="19"/>
      <c r="L347" s="19"/>
    </row>
    <row r="348" spans="2:12" x14ac:dyDescent="0.25">
      <c r="B348" s="17"/>
      <c r="F348" s="19"/>
      <c r="G348" s="19"/>
      <c r="H348" s="19"/>
      <c r="I348" s="19"/>
      <c r="J348" s="19"/>
      <c r="K348" s="19"/>
      <c r="L348" s="19"/>
    </row>
    <row r="349" spans="2:12" x14ac:dyDescent="0.25">
      <c r="B349" s="17"/>
      <c r="F349" s="19"/>
      <c r="G349" s="19"/>
      <c r="H349" s="19"/>
      <c r="I349" s="19"/>
      <c r="J349" s="19"/>
      <c r="K349" s="19"/>
      <c r="L349" s="19"/>
    </row>
    <row r="350" spans="2:12" x14ac:dyDescent="0.25">
      <c r="B350" s="17"/>
      <c r="F350" s="19"/>
      <c r="G350" s="19"/>
      <c r="H350" s="19"/>
      <c r="I350" s="19"/>
      <c r="J350" s="19"/>
      <c r="K350" s="19"/>
      <c r="L350" s="19"/>
    </row>
    <row r="351" spans="2:12" x14ac:dyDescent="0.25">
      <c r="B351" s="17"/>
      <c r="F351" s="19"/>
      <c r="G351" s="19"/>
      <c r="H351" s="19"/>
      <c r="I351" s="19"/>
      <c r="J351" s="19"/>
      <c r="K351" s="19"/>
      <c r="L351" s="19"/>
    </row>
    <row r="352" spans="2:12" x14ac:dyDescent="0.25">
      <c r="B352" s="17"/>
      <c r="F352" s="19"/>
      <c r="G352" s="19"/>
      <c r="H352" s="19"/>
      <c r="I352" s="19"/>
      <c r="J352" s="19"/>
      <c r="K352" s="19"/>
      <c r="L352" s="19"/>
    </row>
    <row r="353" spans="2:12" x14ac:dyDescent="0.25">
      <c r="B353" s="17"/>
      <c r="F353" s="19"/>
      <c r="G353" s="19"/>
      <c r="H353" s="19"/>
      <c r="I353" s="19"/>
      <c r="J353" s="19"/>
      <c r="K353" s="19"/>
      <c r="L353" s="19"/>
    </row>
    <row r="354" spans="2:12" x14ac:dyDescent="0.25">
      <c r="B354" s="17"/>
      <c r="F354" s="19"/>
      <c r="G354" s="19"/>
      <c r="H354" s="19"/>
      <c r="I354" s="19"/>
      <c r="J354" s="19"/>
      <c r="K354" s="19"/>
      <c r="L354" s="19"/>
    </row>
    <row r="355" spans="2:12" x14ac:dyDescent="0.25">
      <c r="B355" s="17"/>
      <c r="F355" s="19"/>
      <c r="G355" s="19"/>
      <c r="H355" s="19"/>
      <c r="I355" s="19"/>
      <c r="J355" s="19"/>
      <c r="K355" s="19"/>
      <c r="L355" s="19"/>
    </row>
    <row r="356" spans="2:12" x14ac:dyDescent="0.25">
      <c r="B356" s="17"/>
      <c r="F356" s="19"/>
      <c r="G356" s="19"/>
      <c r="H356" s="19"/>
      <c r="I356" s="19"/>
      <c r="J356" s="19"/>
      <c r="K356" s="19"/>
      <c r="L356" s="19"/>
    </row>
    <row r="357" spans="2:12" x14ac:dyDescent="0.25">
      <c r="B357" s="17"/>
      <c r="F357" s="19"/>
      <c r="G357" s="19"/>
      <c r="H357" s="19"/>
      <c r="I357" s="19"/>
      <c r="J357" s="19"/>
      <c r="K357" s="19"/>
      <c r="L357" s="19"/>
    </row>
    <row r="358" spans="2:12" x14ac:dyDescent="0.25">
      <c r="B358" s="17"/>
      <c r="F358" s="19"/>
      <c r="G358" s="19"/>
      <c r="H358" s="19"/>
      <c r="I358" s="19"/>
      <c r="J358" s="19"/>
      <c r="K358" s="19"/>
      <c r="L358" s="19"/>
    </row>
    <row r="359" spans="2:12" x14ac:dyDescent="0.25">
      <c r="B359" s="17"/>
      <c r="F359" s="19"/>
      <c r="G359" s="19"/>
      <c r="H359" s="19"/>
      <c r="I359" s="19"/>
      <c r="J359" s="19"/>
      <c r="K359" s="19"/>
      <c r="L359" s="19"/>
    </row>
    <row r="360" spans="2:12" x14ac:dyDescent="0.25">
      <c r="B360" s="17"/>
      <c r="F360" s="19"/>
      <c r="G360" s="19"/>
      <c r="H360" s="19"/>
      <c r="I360" s="19"/>
      <c r="J360" s="19"/>
      <c r="K360" s="19"/>
      <c r="L360" s="19"/>
    </row>
    <row r="361" spans="2:12" x14ac:dyDescent="0.25">
      <c r="B361" s="17"/>
      <c r="F361" s="19"/>
      <c r="G361" s="19"/>
      <c r="H361" s="19"/>
      <c r="I361" s="19"/>
      <c r="J361" s="19"/>
      <c r="K361" s="19"/>
      <c r="L361" s="19"/>
    </row>
    <row r="362" spans="2:12" x14ac:dyDescent="0.25">
      <c r="B362" s="17"/>
      <c r="F362" s="19"/>
      <c r="G362" s="19"/>
      <c r="H362" s="19"/>
      <c r="I362" s="19"/>
      <c r="J362" s="19"/>
      <c r="K362" s="19"/>
      <c r="L362" s="19"/>
    </row>
    <row r="363" spans="2:12" x14ac:dyDescent="0.25">
      <c r="B363" s="17"/>
      <c r="F363" s="19"/>
      <c r="G363" s="19"/>
      <c r="H363" s="19"/>
      <c r="I363" s="19"/>
      <c r="J363" s="19"/>
      <c r="K363" s="19"/>
      <c r="L363" s="19"/>
    </row>
    <row r="364" spans="2:12" x14ac:dyDescent="0.25">
      <c r="B364" s="17"/>
      <c r="F364" s="19"/>
      <c r="G364" s="19"/>
      <c r="H364" s="19"/>
      <c r="I364" s="19"/>
      <c r="J364" s="19"/>
      <c r="K364" s="19"/>
      <c r="L364" s="19"/>
    </row>
    <row r="365" spans="2:12" x14ac:dyDescent="0.25">
      <c r="B365" s="17"/>
      <c r="F365" s="19"/>
      <c r="G365" s="19"/>
      <c r="H365" s="19"/>
      <c r="I365" s="19"/>
      <c r="J365" s="19"/>
      <c r="K365" s="19"/>
      <c r="L365" s="19"/>
    </row>
    <row r="366" spans="2:12" x14ac:dyDescent="0.25">
      <c r="B366" s="17"/>
      <c r="F366" s="19"/>
      <c r="G366" s="19"/>
      <c r="H366" s="19"/>
      <c r="I366" s="19"/>
      <c r="J366" s="19"/>
      <c r="K366" s="19"/>
      <c r="L366" s="19"/>
    </row>
    <row r="367" spans="2:12" x14ac:dyDescent="0.25">
      <c r="B367" s="17"/>
      <c r="F367" s="19"/>
      <c r="G367" s="19"/>
      <c r="H367" s="19"/>
      <c r="I367" s="19"/>
      <c r="J367" s="19"/>
      <c r="K367" s="19"/>
      <c r="L367" s="19"/>
    </row>
    <row r="368" spans="2:12" x14ac:dyDescent="0.25">
      <c r="B368" s="17"/>
      <c r="F368" s="19"/>
      <c r="G368" s="19"/>
      <c r="H368" s="19"/>
      <c r="I368" s="19"/>
      <c r="J368" s="19"/>
      <c r="K368" s="19"/>
      <c r="L368" s="19"/>
    </row>
    <row r="369" spans="2:12" x14ac:dyDescent="0.25">
      <c r="B369" s="17"/>
      <c r="F369" s="19"/>
      <c r="G369" s="19"/>
      <c r="H369" s="19"/>
      <c r="I369" s="19"/>
      <c r="J369" s="19"/>
      <c r="K369" s="19"/>
      <c r="L369" s="19"/>
    </row>
    <row r="370" spans="2:12" x14ac:dyDescent="0.25">
      <c r="B370" s="17"/>
      <c r="F370" s="19"/>
      <c r="G370" s="19"/>
      <c r="H370" s="19"/>
      <c r="I370" s="19"/>
      <c r="J370" s="19"/>
      <c r="K370" s="19"/>
      <c r="L370" s="19"/>
    </row>
    <row r="371" spans="2:12" x14ac:dyDescent="0.25">
      <c r="B371" s="17"/>
      <c r="F371" s="19"/>
      <c r="G371" s="19"/>
      <c r="H371" s="19"/>
      <c r="I371" s="19"/>
      <c r="J371" s="19"/>
      <c r="K371" s="19"/>
      <c r="L371" s="19"/>
    </row>
    <row r="372" spans="2:12" x14ac:dyDescent="0.25">
      <c r="B372" s="17"/>
      <c r="F372" s="19"/>
      <c r="G372" s="19"/>
      <c r="H372" s="19"/>
      <c r="I372" s="19"/>
      <c r="J372" s="19"/>
      <c r="K372" s="19"/>
      <c r="L372" s="19"/>
    </row>
    <row r="373" spans="2:12" x14ac:dyDescent="0.25">
      <c r="B373" s="17"/>
      <c r="F373" s="19"/>
      <c r="G373" s="19"/>
      <c r="H373" s="19"/>
      <c r="I373" s="19"/>
      <c r="J373" s="19"/>
      <c r="K373" s="19"/>
      <c r="L373" s="19"/>
    </row>
    <row r="374" spans="2:12" x14ac:dyDescent="0.25">
      <c r="B374" s="17"/>
      <c r="F374" s="19"/>
      <c r="G374" s="19"/>
      <c r="H374" s="19"/>
      <c r="I374" s="19"/>
      <c r="J374" s="19"/>
      <c r="K374" s="19"/>
      <c r="L374" s="19"/>
    </row>
    <row r="375" spans="2:12" x14ac:dyDescent="0.25">
      <c r="B375" s="17"/>
      <c r="F375" s="19"/>
      <c r="G375" s="19"/>
      <c r="H375" s="19"/>
      <c r="I375" s="19"/>
      <c r="J375" s="19"/>
      <c r="K375" s="19"/>
      <c r="L375" s="19"/>
    </row>
    <row r="376" spans="2:12" x14ac:dyDescent="0.25">
      <c r="B376" s="17"/>
      <c r="F376" s="19"/>
      <c r="G376" s="19"/>
      <c r="H376" s="19"/>
      <c r="I376" s="19"/>
      <c r="J376" s="19"/>
      <c r="K376" s="19"/>
      <c r="L376" s="19"/>
    </row>
    <row r="377" spans="2:12" x14ac:dyDescent="0.25">
      <c r="B377" s="17"/>
      <c r="F377" s="19"/>
      <c r="G377" s="19"/>
      <c r="H377" s="19"/>
      <c r="I377" s="19"/>
      <c r="J377" s="19"/>
      <c r="K377" s="19"/>
      <c r="L377" s="19"/>
    </row>
    <row r="378" spans="2:12" x14ac:dyDescent="0.25">
      <c r="B378" s="17"/>
      <c r="F378" s="19"/>
      <c r="G378" s="19"/>
      <c r="H378" s="19"/>
      <c r="I378" s="19"/>
      <c r="J378" s="19"/>
      <c r="K378" s="19"/>
      <c r="L378" s="19"/>
    </row>
    <row r="379" spans="2:12" x14ac:dyDescent="0.25">
      <c r="B379" s="17"/>
      <c r="F379" s="19"/>
      <c r="G379" s="19"/>
      <c r="H379" s="19"/>
      <c r="I379" s="19"/>
      <c r="J379" s="19"/>
      <c r="K379" s="19"/>
      <c r="L379" s="19"/>
    </row>
    <row r="380" spans="2:12" x14ac:dyDescent="0.25">
      <c r="B380" s="17"/>
      <c r="F380" s="19"/>
      <c r="G380" s="19"/>
      <c r="H380" s="19"/>
      <c r="I380" s="19"/>
      <c r="J380" s="19"/>
      <c r="K380" s="19"/>
      <c r="L380" s="19"/>
    </row>
    <row r="381" spans="2:12" x14ac:dyDescent="0.25">
      <c r="B381" s="17"/>
      <c r="F381" s="19"/>
      <c r="G381" s="19"/>
      <c r="H381" s="19"/>
      <c r="I381" s="19"/>
      <c r="J381" s="19"/>
      <c r="K381" s="19"/>
      <c r="L381" s="19"/>
    </row>
    <row r="382" spans="2:12" x14ac:dyDescent="0.25">
      <c r="B382" s="17"/>
      <c r="F382" s="19"/>
      <c r="G382" s="19"/>
      <c r="H382" s="19"/>
      <c r="I382" s="19"/>
      <c r="J382" s="19"/>
      <c r="K382" s="19"/>
      <c r="L382" s="19"/>
    </row>
    <row r="383" spans="2:12" x14ac:dyDescent="0.25">
      <c r="B383" s="17"/>
      <c r="F383" s="19"/>
      <c r="G383" s="19"/>
      <c r="H383" s="19"/>
      <c r="I383" s="19"/>
      <c r="J383" s="19"/>
      <c r="K383" s="19"/>
      <c r="L383" s="19"/>
    </row>
    <row r="384" spans="2:12" x14ac:dyDescent="0.25">
      <c r="B384" s="17"/>
      <c r="F384" s="19"/>
      <c r="G384" s="19"/>
      <c r="H384" s="19"/>
      <c r="I384" s="19"/>
      <c r="J384" s="19"/>
      <c r="K384" s="19"/>
      <c r="L384" s="19"/>
    </row>
    <row r="385" spans="6:12" s="17" customFormat="1" x14ac:dyDescent="0.25">
      <c r="F385" s="19"/>
      <c r="G385" s="19"/>
      <c r="H385" s="19"/>
      <c r="I385" s="19"/>
      <c r="J385" s="19"/>
      <c r="K385" s="19"/>
      <c r="L385" s="19"/>
    </row>
    <row r="386" spans="6:12" s="17" customFormat="1" x14ac:dyDescent="0.25">
      <c r="F386" s="19"/>
      <c r="G386" s="19"/>
      <c r="H386" s="19"/>
      <c r="I386" s="19"/>
      <c r="J386" s="19"/>
      <c r="K386" s="19"/>
      <c r="L386" s="19"/>
    </row>
    <row r="387" spans="6:12" s="17" customFormat="1" x14ac:dyDescent="0.25">
      <c r="F387" s="19"/>
      <c r="G387" s="19"/>
      <c r="H387" s="19"/>
      <c r="I387" s="19"/>
      <c r="J387" s="19"/>
      <c r="K387" s="19"/>
      <c r="L387" s="19"/>
    </row>
    <row r="388" spans="6:12" s="17" customFormat="1" x14ac:dyDescent="0.25">
      <c r="F388" s="19"/>
      <c r="G388" s="19"/>
      <c r="H388" s="19"/>
      <c r="I388" s="19"/>
      <c r="J388" s="19"/>
      <c r="K388" s="19"/>
      <c r="L388" s="19"/>
    </row>
    <row r="389" spans="6:12" s="17" customFormat="1" x14ac:dyDescent="0.25">
      <c r="F389" s="19"/>
      <c r="G389" s="19"/>
      <c r="H389" s="19"/>
      <c r="I389" s="19"/>
      <c r="J389" s="19"/>
      <c r="K389" s="19"/>
      <c r="L389" s="19"/>
    </row>
    <row r="390" spans="6:12" s="17" customFormat="1" x14ac:dyDescent="0.25">
      <c r="F390" s="19"/>
      <c r="G390" s="19"/>
      <c r="H390" s="19"/>
      <c r="I390" s="19"/>
      <c r="J390" s="19"/>
      <c r="K390" s="19"/>
      <c r="L390" s="19"/>
    </row>
    <row r="391" spans="6:12" s="17" customFormat="1" x14ac:dyDescent="0.25">
      <c r="F391" s="19"/>
      <c r="G391" s="19"/>
      <c r="H391" s="19"/>
      <c r="I391" s="19"/>
      <c r="J391" s="19"/>
      <c r="K391" s="19"/>
      <c r="L391" s="19"/>
    </row>
    <row r="392" spans="6:12" s="17" customFormat="1" x14ac:dyDescent="0.25">
      <c r="F392" s="19"/>
      <c r="G392" s="19"/>
      <c r="H392" s="19"/>
      <c r="I392" s="19"/>
      <c r="J392" s="19"/>
      <c r="K392" s="19"/>
      <c r="L392" s="19"/>
    </row>
    <row r="393" spans="6:12" s="17" customFormat="1" x14ac:dyDescent="0.25">
      <c r="F393" s="19"/>
      <c r="G393" s="19"/>
      <c r="H393" s="19"/>
      <c r="I393" s="19"/>
      <c r="J393" s="19"/>
      <c r="K393" s="19"/>
      <c r="L393" s="19"/>
    </row>
    <row r="394" spans="6:12" s="17" customFormat="1" x14ac:dyDescent="0.25">
      <c r="F394" s="19"/>
      <c r="G394" s="19"/>
      <c r="H394" s="19"/>
      <c r="I394" s="19"/>
      <c r="J394" s="19"/>
      <c r="K394" s="19"/>
      <c r="L394" s="19"/>
    </row>
    <row r="395" spans="6:12" s="17" customFormat="1" x14ac:dyDescent="0.25">
      <c r="F395" s="19"/>
      <c r="G395" s="19"/>
      <c r="H395" s="19"/>
      <c r="I395" s="19"/>
      <c r="J395" s="19"/>
      <c r="K395" s="19"/>
      <c r="L395" s="19"/>
    </row>
    <row r="396" spans="6:12" s="17" customFormat="1" x14ac:dyDescent="0.25">
      <c r="F396" s="19"/>
      <c r="G396" s="19"/>
      <c r="H396" s="19"/>
      <c r="I396" s="19"/>
      <c r="J396" s="19"/>
      <c r="K396" s="19"/>
      <c r="L396" s="19"/>
    </row>
    <row r="397" spans="6:12" s="17" customFormat="1" x14ac:dyDescent="0.25">
      <c r="F397" s="19"/>
      <c r="G397" s="19"/>
      <c r="H397" s="19"/>
      <c r="I397" s="19"/>
      <c r="J397" s="19"/>
      <c r="K397" s="19"/>
      <c r="L397" s="19"/>
    </row>
    <row r="398" spans="6:12" s="17" customFormat="1" x14ac:dyDescent="0.25">
      <c r="F398" s="19"/>
      <c r="G398" s="19"/>
      <c r="H398" s="19"/>
      <c r="I398" s="19"/>
      <c r="J398" s="19"/>
      <c r="K398" s="19"/>
      <c r="L398" s="19"/>
    </row>
    <row r="399" spans="6:12" s="17" customFormat="1" x14ac:dyDescent="0.25">
      <c r="F399" s="19"/>
      <c r="G399" s="19"/>
      <c r="H399" s="19"/>
      <c r="I399" s="19"/>
      <c r="J399" s="19"/>
      <c r="K399" s="19"/>
      <c r="L399" s="19"/>
    </row>
    <row r="400" spans="6:12" s="17" customFormat="1" x14ac:dyDescent="0.25">
      <c r="F400" s="19"/>
      <c r="G400" s="19"/>
      <c r="H400" s="19"/>
      <c r="I400" s="19"/>
      <c r="J400" s="19"/>
      <c r="K400" s="19"/>
      <c r="L400" s="19"/>
    </row>
    <row r="401" spans="6:12" s="17" customFormat="1" x14ac:dyDescent="0.25">
      <c r="F401" s="19"/>
      <c r="G401" s="19"/>
      <c r="H401" s="19"/>
      <c r="I401" s="19"/>
      <c r="J401" s="19"/>
      <c r="K401" s="19"/>
      <c r="L401" s="19"/>
    </row>
    <row r="402" spans="6:12" s="17" customFormat="1" x14ac:dyDescent="0.25">
      <c r="F402" s="19"/>
      <c r="G402" s="19"/>
      <c r="H402" s="19"/>
      <c r="I402" s="19"/>
      <c r="J402" s="19"/>
      <c r="K402" s="19"/>
      <c r="L402" s="19"/>
    </row>
    <row r="403" spans="6:12" s="17" customFormat="1" x14ac:dyDescent="0.25">
      <c r="F403" s="19"/>
      <c r="G403" s="19"/>
      <c r="H403" s="19"/>
      <c r="I403" s="19"/>
      <c r="J403" s="19"/>
      <c r="K403" s="19"/>
      <c r="L403" s="19"/>
    </row>
    <row r="404" spans="6:12" s="17" customFormat="1" x14ac:dyDescent="0.25">
      <c r="F404" s="19"/>
      <c r="G404" s="19"/>
      <c r="H404" s="19"/>
      <c r="I404" s="19"/>
      <c r="J404" s="19"/>
      <c r="K404" s="19"/>
      <c r="L404" s="19"/>
    </row>
    <row r="405" spans="6:12" s="17" customFormat="1" x14ac:dyDescent="0.25">
      <c r="F405" s="19"/>
      <c r="G405" s="19"/>
      <c r="H405" s="19"/>
      <c r="I405" s="19"/>
      <c r="J405" s="19"/>
      <c r="K405" s="19"/>
      <c r="L405" s="19"/>
    </row>
    <row r="406" spans="6:12" s="17" customFormat="1" x14ac:dyDescent="0.25">
      <c r="F406" s="19"/>
      <c r="G406" s="19"/>
      <c r="H406" s="19"/>
      <c r="I406" s="19"/>
      <c r="J406" s="19"/>
      <c r="K406" s="19"/>
      <c r="L406" s="19"/>
    </row>
    <row r="407" spans="6:12" s="17" customFormat="1" x14ac:dyDescent="0.25">
      <c r="F407" s="19"/>
      <c r="G407" s="19"/>
      <c r="H407" s="19"/>
      <c r="I407" s="19"/>
      <c r="J407" s="19"/>
      <c r="K407" s="19"/>
      <c r="L407" s="19"/>
    </row>
    <row r="408" spans="6:12" s="17" customFormat="1" x14ac:dyDescent="0.25">
      <c r="F408" s="19"/>
      <c r="G408" s="19"/>
      <c r="H408" s="19"/>
      <c r="I408" s="19"/>
      <c r="J408" s="19"/>
      <c r="K408" s="19"/>
      <c r="L408" s="19"/>
    </row>
    <row r="409" spans="6:12" s="17" customFormat="1" x14ac:dyDescent="0.25">
      <c r="F409" s="19"/>
      <c r="G409" s="19"/>
      <c r="H409" s="19"/>
      <c r="I409" s="19"/>
      <c r="J409" s="19"/>
      <c r="K409" s="19"/>
      <c r="L409" s="19"/>
    </row>
    <row r="410" spans="6:12" s="17" customFormat="1" x14ac:dyDescent="0.25">
      <c r="F410" s="19"/>
      <c r="G410" s="19"/>
      <c r="H410" s="19"/>
      <c r="I410" s="19"/>
      <c r="J410" s="19"/>
      <c r="K410" s="19"/>
      <c r="L410" s="19"/>
    </row>
    <row r="411" spans="6:12" s="17" customFormat="1" x14ac:dyDescent="0.25">
      <c r="F411" s="19"/>
      <c r="G411" s="19"/>
      <c r="H411" s="19"/>
      <c r="I411" s="19"/>
      <c r="J411" s="19"/>
      <c r="K411" s="19"/>
      <c r="L411" s="19"/>
    </row>
    <row r="412" spans="6:12" s="17" customFormat="1" x14ac:dyDescent="0.25">
      <c r="F412" s="19"/>
      <c r="G412" s="19"/>
      <c r="H412" s="19"/>
      <c r="I412" s="19"/>
      <c r="J412" s="19"/>
      <c r="K412" s="19"/>
      <c r="L412" s="19"/>
    </row>
    <row r="413" spans="6:12" s="17" customFormat="1" x14ac:dyDescent="0.25">
      <c r="F413" s="19"/>
      <c r="G413" s="19"/>
      <c r="H413" s="19"/>
      <c r="I413" s="19"/>
      <c r="J413" s="19"/>
      <c r="K413" s="19"/>
      <c r="L413" s="19"/>
    </row>
    <row r="414" spans="6:12" s="17" customFormat="1" x14ac:dyDescent="0.25">
      <c r="F414" s="19"/>
      <c r="G414" s="19"/>
      <c r="H414" s="19"/>
      <c r="I414" s="19"/>
      <c r="J414" s="19"/>
      <c r="K414" s="19"/>
      <c r="L414" s="19"/>
    </row>
    <row r="415" spans="6:12" s="17" customFormat="1" x14ac:dyDescent="0.25">
      <c r="F415" s="19"/>
      <c r="G415" s="19"/>
      <c r="H415" s="19"/>
      <c r="I415" s="19"/>
      <c r="J415" s="19"/>
      <c r="K415" s="19"/>
      <c r="L415" s="19"/>
    </row>
    <row r="416" spans="6:12" s="17" customFormat="1" x14ac:dyDescent="0.25">
      <c r="F416" s="19"/>
      <c r="G416" s="19"/>
      <c r="H416" s="19"/>
      <c r="I416" s="19"/>
      <c r="J416" s="19"/>
      <c r="K416" s="19"/>
      <c r="L416" s="19"/>
    </row>
    <row r="417" spans="6:12" s="17" customFormat="1" x14ac:dyDescent="0.25">
      <c r="F417" s="19"/>
      <c r="G417" s="19"/>
      <c r="H417" s="19"/>
      <c r="I417" s="19"/>
      <c r="J417" s="19"/>
      <c r="K417" s="19"/>
      <c r="L417" s="19"/>
    </row>
    <row r="418" spans="6:12" s="17" customFormat="1" x14ac:dyDescent="0.25">
      <c r="F418" s="19"/>
      <c r="G418" s="19"/>
      <c r="H418" s="19"/>
      <c r="I418" s="19"/>
      <c r="J418" s="19"/>
      <c r="K418" s="19"/>
      <c r="L418" s="19"/>
    </row>
    <row r="419" spans="6:12" s="17" customFormat="1" x14ac:dyDescent="0.25">
      <c r="F419" s="19"/>
      <c r="G419" s="19"/>
      <c r="H419" s="19"/>
      <c r="I419" s="19"/>
      <c r="J419" s="19"/>
      <c r="K419" s="19"/>
      <c r="L419" s="19"/>
    </row>
    <row r="420" spans="6:12" s="17" customFormat="1" x14ac:dyDescent="0.25">
      <c r="F420" s="19"/>
      <c r="G420" s="19"/>
      <c r="H420" s="19"/>
      <c r="I420" s="19"/>
      <c r="J420" s="19"/>
      <c r="K420" s="19"/>
      <c r="L420" s="19"/>
    </row>
    <row r="421" spans="6:12" s="17" customFormat="1" x14ac:dyDescent="0.25">
      <c r="F421" s="19"/>
      <c r="G421" s="19"/>
      <c r="H421" s="19"/>
      <c r="I421" s="19"/>
      <c r="J421" s="19"/>
      <c r="K421" s="19"/>
      <c r="L421" s="19"/>
    </row>
    <row r="422" spans="6:12" s="17" customFormat="1" x14ac:dyDescent="0.25">
      <c r="F422" s="19"/>
      <c r="G422" s="19"/>
      <c r="H422" s="19"/>
      <c r="I422" s="19"/>
      <c r="J422" s="19"/>
      <c r="K422" s="19"/>
      <c r="L422" s="19"/>
    </row>
    <row r="423" spans="6:12" s="17" customFormat="1" x14ac:dyDescent="0.25">
      <c r="F423" s="19"/>
      <c r="G423" s="19"/>
      <c r="H423" s="19"/>
      <c r="I423" s="19"/>
      <c r="J423" s="19"/>
      <c r="K423" s="19"/>
      <c r="L423" s="19"/>
    </row>
    <row r="424" spans="6:12" s="17" customFormat="1" x14ac:dyDescent="0.25">
      <c r="F424" s="19"/>
      <c r="G424" s="19"/>
      <c r="H424" s="19"/>
      <c r="I424" s="19"/>
      <c r="J424" s="19"/>
      <c r="K424" s="19"/>
      <c r="L424" s="19"/>
    </row>
    <row r="425" spans="6:12" s="17" customFormat="1" x14ac:dyDescent="0.25">
      <c r="F425" s="19"/>
      <c r="G425" s="19"/>
      <c r="H425" s="19"/>
      <c r="I425" s="19"/>
      <c r="J425" s="19"/>
      <c r="K425" s="19"/>
      <c r="L425" s="19"/>
    </row>
    <row r="426" spans="6:12" s="17" customFormat="1" x14ac:dyDescent="0.25">
      <c r="F426" s="19"/>
      <c r="G426" s="19"/>
      <c r="H426" s="19"/>
      <c r="I426" s="19"/>
      <c r="J426" s="19"/>
      <c r="K426" s="19"/>
      <c r="L426" s="19"/>
    </row>
    <row r="427" spans="6:12" s="17" customFormat="1" x14ac:dyDescent="0.25">
      <c r="F427" s="19"/>
      <c r="G427" s="19"/>
      <c r="H427" s="19"/>
      <c r="I427" s="19"/>
      <c r="J427" s="19"/>
      <c r="K427" s="19"/>
      <c r="L427" s="19"/>
    </row>
    <row r="428" spans="6:12" s="17" customFormat="1" x14ac:dyDescent="0.25">
      <c r="F428" s="19"/>
      <c r="G428" s="19"/>
      <c r="H428" s="19"/>
      <c r="I428" s="19"/>
      <c r="J428" s="19"/>
      <c r="K428" s="19"/>
      <c r="L428" s="19"/>
    </row>
    <row r="429" spans="6:12" s="17" customFormat="1" x14ac:dyDescent="0.25">
      <c r="F429" s="19"/>
      <c r="G429" s="19"/>
      <c r="H429" s="19"/>
      <c r="I429" s="19"/>
      <c r="J429" s="19"/>
      <c r="K429" s="19"/>
      <c r="L429" s="19"/>
    </row>
    <row r="430" spans="6:12" s="17" customFormat="1" x14ac:dyDescent="0.25">
      <c r="F430" s="19"/>
      <c r="G430" s="19"/>
      <c r="H430" s="19"/>
      <c r="I430" s="19"/>
      <c r="J430" s="19"/>
      <c r="K430" s="19"/>
      <c r="L430" s="19"/>
    </row>
    <row r="431" spans="6:12" s="17" customFormat="1" x14ac:dyDescent="0.25">
      <c r="F431" s="19"/>
      <c r="G431" s="19"/>
      <c r="H431" s="19"/>
      <c r="I431" s="19"/>
      <c r="J431" s="19"/>
      <c r="K431" s="19"/>
      <c r="L431" s="19"/>
    </row>
    <row r="432" spans="6:12" s="17" customFormat="1" x14ac:dyDescent="0.25">
      <c r="F432" s="19"/>
      <c r="G432" s="19"/>
      <c r="H432" s="19"/>
      <c r="I432" s="19"/>
      <c r="J432" s="19"/>
      <c r="K432" s="19"/>
      <c r="L432" s="19"/>
    </row>
    <row r="433" spans="6:12" s="17" customFormat="1" x14ac:dyDescent="0.25">
      <c r="F433" s="19"/>
      <c r="G433" s="19"/>
      <c r="H433" s="19"/>
      <c r="I433" s="19"/>
      <c r="J433" s="19"/>
      <c r="K433" s="19"/>
      <c r="L433" s="19"/>
    </row>
    <row r="434" spans="6:12" s="17" customFormat="1" x14ac:dyDescent="0.25">
      <c r="F434" s="19"/>
      <c r="G434" s="19"/>
      <c r="H434" s="19"/>
      <c r="I434" s="19"/>
      <c r="J434" s="19"/>
      <c r="K434" s="19"/>
      <c r="L434" s="19"/>
    </row>
    <row r="435" spans="6:12" s="17" customFormat="1" x14ac:dyDescent="0.25">
      <c r="F435" s="19"/>
      <c r="G435" s="19"/>
      <c r="H435" s="19"/>
      <c r="I435" s="19"/>
      <c r="J435" s="19"/>
      <c r="K435" s="19"/>
      <c r="L435" s="19"/>
    </row>
    <row r="436" spans="6:12" s="17" customFormat="1" x14ac:dyDescent="0.25">
      <c r="F436" s="19"/>
      <c r="G436" s="19"/>
      <c r="H436" s="19"/>
      <c r="I436" s="19"/>
      <c r="J436" s="19"/>
      <c r="K436" s="19"/>
      <c r="L436" s="19"/>
    </row>
    <row r="437" spans="6:12" s="17" customFormat="1" x14ac:dyDescent="0.25">
      <c r="F437" s="19"/>
      <c r="G437" s="19"/>
      <c r="H437" s="19"/>
      <c r="I437" s="19"/>
      <c r="J437" s="19"/>
      <c r="K437" s="19"/>
      <c r="L437" s="19"/>
    </row>
    <row r="438" spans="6:12" s="17" customFormat="1" x14ac:dyDescent="0.25">
      <c r="F438" s="19"/>
      <c r="G438" s="19"/>
      <c r="H438" s="19"/>
      <c r="I438" s="19"/>
      <c r="J438" s="19"/>
      <c r="K438" s="19"/>
      <c r="L438" s="19"/>
    </row>
    <row r="439" spans="6:12" s="17" customFormat="1" x14ac:dyDescent="0.25">
      <c r="F439" s="19"/>
      <c r="G439" s="19"/>
      <c r="H439" s="19"/>
      <c r="I439" s="19"/>
      <c r="J439" s="19"/>
      <c r="K439" s="19"/>
      <c r="L439" s="19"/>
    </row>
    <row r="440" spans="6:12" s="17" customFormat="1" x14ac:dyDescent="0.25">
      <c r="F440" s="19"/>
      <c r="G440" s="19"/>
      <c r="H440" s="19"/>
      <c r="I440" s="19"/>
      <c r="J440" s="19"/>
      <c r="K440" s="19"/>
      <c r="L440" s="19"/>
    </row>
    <row r="441" spans="6:12" s="17" customFormat="1" x14ac:dyDescent="0.25">
      <c r="F441" s="19"/>
      <c r="G441" s="19"/>
      <c r="H441" s="19"/>
      <c r="I441" s="19"/>
      <c r="J441" s="19"/>
      <c r="K441" s="19"/>
      <c r="L441" s="19"/>
    </row>
    <row r="442" spans="6:12" s="17" customFormat="1" x14ac:dyDescent="0.25">
      <c r="F442" s="19"/>
      <c r="G442" s="19"/>
      <c r="H442" s="19"/>
      <c r="I442" s="19"/>
      <c r="J442" s="19"/>
      <c r="K442" s="19"/>
      <c r="L442" s="19"/>
    </row>
    <row r="443" spans="6:12" s="17" customFormat="1" x14ac:dyDescent="0.25">
      <c r="F443" s="19"/>
      <c r="G443" s="19"/>
      <c r="H443" s="19"/>
      <c r="I443" s="19"/>
      <c r="J443" s="19"/>
      <c r="K443" s="19"/>
      <c r="L443" s="19"/>
    </row>
    <row r="444" spans="6:12" s="17" customFormat="1" x14ac:dyDescent="0.25">
      <c r="F444" s="19"/>
      <c r="G444" s="19"/>
      <c r="H444" s="19"/>
      <c r="I444" s="19"/>
      <c r="J444" s="19"/>
      <c r="K444" s="19"/>
      <c r="L444" s="19"/>
    </row>
    <row r="445" spans="6:12" s="17" customFormat="1" x14ac:dyDescent="0.25">
      <c r="F445" s="19"/>
      <c r="G445" s="19"/>
      <c r="H445" s="19"/>
      <c r="I445" s="19"/>
      <c r="J445" s="19"/>
      <c r="K445" s="19"/>
      <c r="L445" s="19"/>
    </row>
    <row r="446" spans="6:12" s="17" customFormat="1" x14ac:dyDescent="0.25">
      <c r="F446" s="19"/>
      <c r="G446" s="19"/>
      <c r="H446" s="19"/>
      <c r="I446" s="19"/>
      <c r="J446" s="19"/>
      <c r="K446" s="19"/>
      <c r="L446" s="19"/>
    </row>
    <row r="447" spans="6:12" s="17" customFormat="1" x14ac:dyDescent="0.25">
      <c r="F447" s="19"/>
      <c r="G447" s="19"/>
      <c r="H447" s="19"/>
      <c r="I447" s="19"/>
      <c r="J447" s="19"/>
      <c r="K447" s="19"/>
      <c r="L447" s="19"/>
    </row>
    <row r="448" spans="6:12" s="17" customFormat="1" x14ac:dyDescent="0.25">
      <c r="F448" s="19"/>
      <c r="G448" s="19"/>
      <c r="H448" s="19"/>
      <c r="I448" s="19"/>
      <c r="J448" s="19"/>
      <c r="K448" s="19"/>
      <c r="L448" s="19"/>
    </row>
    <row r="449" spans="6:12" s="17" customFormat="1" x14ac:dyDescent="0.25">
      <c r="F449" s="19"/>
      <c r="G449" s="19"/>
      <c r="H449" s="19"/>
      <c r="I449" s="19"/>
      <c r="J449" s="19"/>
      <c r="K449" s="19"/>
      <c r="L449" s="19"/>
    </row>
    <row r="450" spans="6:12" s="17" customFormat="1" x14ac:dyDescent="0.25">
      <c r="F450" s="19"/>
      <c r="G450" s="19"/>
      <c r="H450" s="19"/>
      <c r="I450" s="19"/>
      <c r="J450" s="19"/>
      <c r="K450" s="19"/>
      <c r="L450" s="19"/>
    </row>
    <row r="451" spans="6:12" s="17" customFormat="1" x14ac:dyDescent="0.25">
      <c r="F451" s="19"/>
      <c r="G451" s="19"/>
      <c r="H451" s="19"/>
      <c r="I451" s="19"/>
      <c r="J451" s="19"/>
      <c r="K451" s="19"/>
      <c r="L451" s="19"/>
    </row>
    <row r="452" spans="6:12" s="17" customFormat="1" x14ac:dyDescent="0.25">
      <c r="F452" s="19"/>
      <c r="G452" s="19"/>
      <c r="H452" s="19"/>
      <c r="I452" s="19"/>
      <c r="J452" s="19"/>
      <c r="K452" s="19"/>
      <c r="L452" s="19"/>
    </row>
    <row r="453" spans="6:12" s="17" customFormat="1" x14ac:dyDescent="0.25">
      <c r="F453" s="19"/>
      <c r="G453" s="19"/>
      <c r="H453" s="19"/>
      <c r="I453" s="19"/>
      <c r="J453" s="19"/>
      <c r="K453" s="19"/>
      <c r="L453" s="19"/>
    </row>
    <row r="454" spans="6:12" s="17" customFormat="1" x14ac:dyDescent="0.25">
      <c r="F454" s="19"/>
      <c r="G454" s="19"/>
      <c r="H454" s="19"/>
      <c r="I454" s="19"/>
      <c r="J454" s="19"/>
      <c r="K454" s="19"/>
      <c r="L454" s="19"/>
    </row>
    <row r="455" spans="6:12" s="17" customFormat="1" x14ac:dyDescent="0.25">
      <c r="F455" s="19"/>
      <c r="G455" s="19"/>
      <c r="H455" s="19"/>
      <c r="I455" s="19"/>
      <c r="J455" s="19"/>
      <c r="K455" s="19"/>
      <c r="L455" s="19"/>
    </row>
    <row r="456" spans="6:12" s="17" customFormat="1" x14ac:dyDescent="0.25">
      <c r="F456" s="19"/>
      <c r="G456" s="19"/>
      <c r="H456" s="19"/>
      <c r="I456" s="19"/>
      <c r="J456" s="19"/>
      <c r="K456" s="19"/>
      <c r="L456" s="19"/>
    </row>
    <row r="457" spans="6:12" s="17" customFormat="1" x14ac:dyDescent="0.25">
      <c r="F457" s="19"/>
      <c r="G457" s="19"/>
      <c r="H457" s="19"/>
      <c r="I457" s="19"/>
      <c r="J457" s="19"/>
      <c r="K457" s="19"/>
      <c r="L457" s="19"/>
    </row>
    <row r="458" spans="6:12" s="17" customFormat="1" x14ac:dyDescent="0.25">
      <c r="F458" s="19"/>
      <c r="G458" s="19"/>
      <c r="H458" s="19"/>
      <c r="I458" s="19"/>
      <c r="J458" s="19"/>
      <c r="K458" s="19"/>
      <c r="L458" s="19"/>
    </row>
    <row r="459" spans="6:12" s="17" customFormat="1" x14ac:dyDescent="0.25">
      <c r="F459" s="19"/>
      <c r="G459" s="19"/>
      <c r="H459" s="19"/>
      <c r="I459" s="19"/>
      <c r="J459" s="19"/>
      <c r="K459" s="19"/>
      <c r="L459" s="19"/>
    </row>
    <row r="460" spans="6:12" s="17" customFormat="1" x14ac:dyDescent="0.25">
      <c r="F460" s="19"/>
      <c r="G460" s="19"/>
      <c r="H460" s="19"/>
      <c r="I460" s="19"/>
      <c r="J460" s="19"/>
      <c r="K460" s="19"/>
      <c r="L460" s="19"/>
    </row>
    <row r="461" spans="6:12" s="17" customFormat="1" x14ac:dyDescent="0.25">
      <c r="F461" s="19"/>
      <c r="G461" s="19"/>
      <c r="H461" s="19"/>
      <c r="I461" s="19"/>
      <c r="J461" s="19"/>
      <c r="K461" s="19"/>
      <c r="L461" s="19"/>
    </row>
    <row r="462" spans="6:12" s="17" customFormat="1" x14ac:dyDescent="0.25">
      <c r="F462" s="19"/>
      <c r="G462" s="19"/>
      <c r="H462" s="19"/>
      <c r="I462" s="19"/>
      <c r="J462" s="19"/>
      <c r="K462" s="19"/>
      <c r="L462" s="19"/>
    </row>
    <row r="463" spans="6:12" s="17" customFormat="1" x14ac:dyDescent="0.25">
      <c r="F463" s="19"/>
      <c r="G463" s="19"/>
      <c r="H463" s="19"/>
      <c r="I463" s="19"/>
      <c r="J463" s="19"/>
      <c r="K463" s="19"/>
      <c r="L463" s="19"/>
    </row>
    <row r="464" spans="6:12" s="17" customFormat="1" x14ac:dyDescent="0.25">
      <c r="F464" s="19"/>
      <c r="G464" s="19"/>
      <c r="H464" s="19"/>
      <c r="I464" s="19"/>
      <c r="J464" s="19"/>
      <c r="K464" s="19"/>
      <c r="L464" s="19"/>
    </row>
    <row r="465" spans="6:12" s="17" customFormat="1" x14ac:dyDescent="0.25">
      <c r="F465" s="19"/>
      <c r="G465" s="19"/>
      <c r="H465" s="19"/>
      <c r="I465" s="19"/>
      <c r="J465" s="19"/>
      <c r="K465" s="19"/>
      <c r="L465" s="19"/>
    </row>
    <row r="466" spans="6:12" s="17" customFormat="1" x14ac:dyDescent="0.25">
      <c r="F466" s="19"/>
      <c r="G466" s="19"/>
      <c r="H466" s="19"/>
      <c r="I466" s="19"/>
      <c r="J466" s="19"/>
      <c r="K466" s="19"/>
      <c r="L466" s="19"/>
    </row>
    <row r="467" spans="6:12" s="17" customFormat="1" x14ac:dyDescent="0.25">
      <c r="F467" s="19"/>
      <c r="G467" s="19"/>
      <c r="H467" s="19"/>
      <c r="I467" s="19"/>
      <c r="J467" s="19"/>
      <c r="K467" s="19"/>
      <c r="L467" s="19"/>
    </row>
    <row r="468" spans="6:12" s="17" customFormat="1" x14ac:dyDescent="0.25">
      <c r="F468" s="19"/>
      <c r="G468" s="19"/>
      <c r="H468" s="19"/>
      <c r="I468" s="19"/>
      <c r="J468" s="19"/>
      <c r="K468" s="19"/>
      <c r="L468" s="19"/>
    </row>
    <row r="469" spans="6:12" s="17" customFormat="1" x14ac:dyDescent="0.25">
      <c r="F469" s="19"/>
      <c r="G469" s="19"/>
      <c r="H469" s="19"/>
      <c r="I469" s="19"/>
      <c r="J469" s="19"/>
      <c r="K469" s="19"/>
      <c r="L469" s="19"/>
    </row>
    <row r="470" spans="6:12" s="17" customFormat="1" x14ac:dyDescent="0.25">
      <c r="F470" s="19"/>
      <c r="G470" s="19"/>
      <c r="H470" s="19"/>
      <c r="I470" s="19"/>
      <c r="J470" s="19"/>
      <c r="K470" s="19"/>
      <c r="L470" s="19"/>
    </row>
    <row r="471" spans="6:12" s="17" customFormat="1" x14ac:dyDescent="0.25">
      <c r="F471" s="19"/>
      <c r="G471" s="19"/>
      <c r="H471" s="19"/>
      <c r="I471" s="19"/>
      <c r="J471" s="19"/>
      <c r="K471" s="19"/>
      <c r="L471" s="19"/>
    </row>
    <row r="472" spans="6:12" s="17" customFormat="1" x14ac:dyDescent="0.25">
      <c r="F472" s="19"/>
      <c r="G472" s="19"/>
      <c r="H472" s="19"/>
      <c r="I472" s="19"/>
      <c r="J472" s="19"/>
      <c r="K472" s="19"/>
      <c r="L472" s="19"/>
    </row>
    <row r="473" spans="6:12" s="17" customFormat="1" x14ac:dyDescent="0.25">
      <c r="F473" s="19"/>
      <c r="G473" s="19"/>
      <c r="H473" s="19"/>
      <c r="I473" s="19"/>
      <c r="J473" s="19"/>
      <c r="K473" s="19"/>
      <c r="L473" s="19"/>
    </row>
    <row r="474" spans="6:12" s="17" customFormat="1" x14ac:dyDescent="0.25">
      <c r="F474" s="19"/>
      <c r="G474" s="19"/>
      <c r="H474" s="19"/>
      <c r="I474" s="19"/>
      <c r="J474" s="19"/>
      <c r="K474" s="19"/>
      <c r="L474" s="19"/>
    </row>
    <row r="475" spans="6:12" s="17" customFormat="1" x14ac:dyDescent="0.25">
      <c r="F475" s="19"/>
      <c r="G475" s="19"/>
      <c r="H475" s="19"/>
      <c r="I475" s="19"/>
      <c r="J475" s="19"/>
      <c r="K475" s="19"/>
      <c r="L475" s="19"/>
    </row>
    <row r="476" spans="6:12" s="17" customFormat="1" x14ac:dyDescent="0.25">
      <c r="F476" s="19"/>
      <c r="G476" s="19"/>
      <c r="H476" s="19"/>
      <c r="I476" s="19"/>
      <c r="J476" s="19"/>
      <c r="K476" s="19"/>
      <c r="L476" s="19"/>
    </row>
    <row r="477" spans="6:12" s="17" customFormat="1" x14ac:dyDescent="0.25">
      <c r="F477" s="19"/>
      <c r="G477" s="19"/>
      <c r="H477" s="19"/>
      <c r="I477" s="19"/>
      <c r="J477" s="19"/>
      <c r="K477" s="19"/>
      <c r="L477" s="19"/>
    </row>
    <row r="478" spans="6:12" s="17" customFormat="1" x14ac:dyDescent="0.25">
      <c r="F478" s="19"/>
      <c r="G478" s="19"/>
      <c r="H478" s="19"/>
      <c r="I478" s="19"/>
      <c r="J478" s="19"/>
      <c r="K478" s="19"/>
      <c r="L478" s="19"/>
    </row>
    <row r="479" spans="6:12" s="17" customFormat="1" x14ac:dyDescent="0.25">
      <c r="F479" s="19"/>
      <c r="G479" s="19"/>
      <c r="H479" s="19"/>
      <c r="I479" s="19"/>
      <c r="J479" s="19"/>
      <c r="K479" s="19"/>
      <c r="L479" s="19"/>
    </row>
    <row r="480" spans="6:12" s="17" customFormat="1" x14ac:dyDescent="0.25">
      <c r="F480" s="19"/>
      <c r="G480" s="19"/>
      <c r="H480" s="19"/>
      <c r="I480" s="19"/>
      <c r="J480" s="19"/>
      <c r="K480" s="19"/>
      <c r="L480" s="19"/>
    </row>
    <row r="481" spans="6:12" s="17" customFormat="1" x14ac:dyDescent="0.25">
      <c r="F481" s="19"/>
      <c r="G481" s="19"/>
      <c r="H481" s="19"/>
      <c r="I481" s="19"/>
      <c r="J481" s="19"/>
      <c r="K481" s="19"/>
      <c r="L481" s="19"/>
    </row>
    <row r="482" spans="6:12" s="17" customFormat="1" x14ac:dyDescent="0.25">
      <c r="F482" s="19"/>
      <c r="G482" s="19"/>
      <c r="H482" s="19"/>
      <c r="I482" s="19"/>
      <c r="J482" s="19"/>
      <c r="K482" s="19"/>
      <c r="L482" s="19"/>
    </row>
    <row r="483" spans="6:12" s="17" customFormat="1" x14ac:dyDescent="0.25">
      <c r="F483" s="19"/>
      <c r="G483" s="19"/>
      <c r="H483" s="19"/>
      <c r="I483" s="19"/>
      <c r="J483" s="19"/>
      <c r="K483" s="19"/>
      <c r="L483" s="19"/>
    </row>
    <row r="484" spans="6:12" s="17" customFormat="1" x14ac:dyDescent="0.25">
      <c r="F484" s="19"/>
      <c r="G484" s="19"/>
      <c r="H484" s="19"/>
      <c r="I484" s="19"/>
      <c r="J484" s="19"/>
      <c r="K484" s="19"/>
      <c r="L484" s="19"/>
    </row>
    <row r="485" spans="6:12" s="17" customFormat="1" x14ac:dyDescent="0.25">
      <c r="F485" s="19"/>
      <c r="G485" s="19"/>
      <c r="H485" s="19"/>
      <c r="I485" s="19"/>
      <c r="J485" s="19"/>
      <c r="K485" s="19"/>
      <c r="L485" s="19"/>
    </row>
    <row r="486" spans="6:12" s="17" customFormat="1" x14ac:dyDescent="0.25">
      <c r="F486" s="19"/>
      <c r="G486" s="19"/>
      <c r="H486" s="19"/>
      <c r="I486" s="19"/>
      <c r="J486" s="19"/>
      <c r="K486" s="19"/>
      <c r="L486" s="19"/>
    </row>
    <row r="487" spans="6:12" s="17" customFormat="1" x14ac:dyDescent="0.25">
      <c r="F487" s="19"/>
      <c r="G487" s="19"/>
      <c r="H487" s="19"/>
      <c r="I487" s="19"/>
      <c r="J487" s="19"/>
      <c r="K487" s="19"/>
      <c r="L487" s="19"/>
    </row>
    <row r="488" spans="6:12" s="17" customFormat="1" x14ac:dyDescent="0.25">
      <c r="F488" s="19"/>
      <c r="G488" s="19"/>
      <c r="H488" s="19"/>
      <c r="I488" s="19"/>
      <c r="J488" s="19"/>
      <c r="K488" s="19"/>
      <c r="L488" s="19"/>
    </row>
    <row r="489" spans="6:12" s="17" customFormat="1" x14ac:dyDescent="0.25">
      <c r="F489" s="19"/>
      <c r="G489" s="19"/>
      <c r="H489" s="19"/>
      <c r="I489" s="19"/>
      <c r="J489" s="19"/>
      <c r="K489" s="19"/>
      <c r="L489" s="19"/>
    </row>
    <row r="490" spans="6:12" s="17" customFormat="1" x14ac:dyDescent="0.25">
      <c r="F490" s="19"/>
      <c r="G490" s="19"/>
      <c r="H490" s="19"/>
      <c r="I490" s="19"/>
      <c r="J490" s="19"/>
      <c r="K490" s="19"/>
      <c r="L490" s="19"/>
    </row>
    <row r="491" spans="6:12" s="17" customFormat="1" x14ac:dyDescent="0.25">
      <c r="F491" s="19"/>
      <c r="G491" s="19"/>
      <c r="H491" s="19"/>
      <c r="I491" s="19"/>
      <c r="J491" s="19"/>
      <c r="K491" s="19"/>
      <c r="L491" s="19"/>
    </row>
    <row r="492" spans="6:12" s="17" customFormat="1" x14ac:dyDescent="0.25">
      <c r="F492" s="19"/>
      <c r="G492" s="19"/>
      <c r="H492" s="19"/>
      <c r="I492" s="19"/>
      <c r="J492" s="19"/>
      <c r="K492" s="19"/>
      <c r="L492" s="19"/>
    </row>
    <row r="493" spans="6:12" s="17" customFormat="1" x14ac:dyDescent="0.25">
      <c r="F493" s="19"/>
      <c r="G493" s="19"/>
      <c r="H493" s="19"/>
      <c r="I493" s="19"/>
      <c r="J493" s="19"/>
      <c r="K493" s="19"/>
      <c r="L493" s="19"/>
    </row>
    <row r="494" spans="6:12" s="17" customFormat="1" x14ac:dyDescent="0.25">
      <c r="F494" s="19"/>
      <c r="G494" s="19"/>
      <c r="H494" s="19"/>
      <c r="I494" s="19"/>
      <c r="J494" s="19"/>
      <c r="K494" s="19"/>
      <c r="L494" s="19"/>
    </row>
    <row r="495" spans="6:12" s="17" customFormat="1" x14ac:dyDescent="0.25">
      <c r="F495" s="19"/>
      <c r="G495" s="19"/>
      <c r="H495" s="19"/>
      <c r="I495" s="19"/>
      <c r="J495" s="19"/>
      <c r="K495" s="19"/>
      <c r="L495" s="19"/>
    </row>
    <row r="496" spans="6:12" s="17" customFormat="1" x14ac:dyDescent="0.25">
      <c r="F496" s="19"/>
      <c r="G496" s="19"/>
      <c r="H496" s="19"/>
      <c r="I496" s="19"/>
      <c r="J496" s="19"/>
      <c r="K496" s="19"/>
      <c r="L496" s="19"/>
    </row>
    <row r="497" spans="6:12" s="17" customFormat="1" x14ac:dyDescent="0.25">
      <c r="F497" s="19"/>
      <c r="G497" s="19"/>
      <c r="H497" s="19"/>
      <c r="I497" s="19"/>
      <c r="J497" s="19"/>
      <c r="K497" s="19"/>
      <c r="L497" s="19"/>
    </row>
    <row r="498" spans="6:12" s="17" customFormat="1" x14ac:dyDescent="0.25">
      <c r="F498" s="19"/>
      <c r="G498" s="19"/>
      <c r="H498" s="19"/>
      <c r="I498" s="19"/>
      <c r="J498" s="19"/>
      <c r="K498" s="19"/>
      <c r="L498" s="19"/>
    </row>
    <row r="499" spans="6:12" s="17" customFormat="1" x14ac:dyDescent="0.25">
      <c r="F499" s="19"/>
      <c r="G499" s="19"/>
      <c r="H499" s="19"/>
      <c r="I499" s="19"/>
      <c r="J499" s="19"/>
      <c r="K499" s="19"/>
      <c r="L499" s="19"/>
    </row>
    <row r="500" spans="6:12" s="17" customFormat="1" x14ac:dyDescent="0.25">
      <c r="F500" s="19"/>
      <c r="G500" s="19"/>
      <c r="H500" s="19"/>
      <c r="I500" s="19"/>
      <c r="J500" s="19"/>
      <c r="K500" s="19"/>
      <c r="L500" s="19"/>
    </row>
    <row r="501" spans="6:12" s="17" customFormat="1" x14ac:dyDescent="0.25">
      <c r="F501" s="19"/>
      <c r="G501" s="19"/>
      <c r="H501" s="19"/>
      <c r="I501" s="19"/>
      <c r="J501" s="19"/>
      <c r="K501" s="19"/>
      <c r="L501" s="19"/>
    </row>
    <row r="502" spans="6:12" s="17" customFormat="1" x14ac:dyDescent="0.25">
      <c r="F502" s="19"/>
      <c r="G502" s="19"/>
      <c r="H502" s="19"/>
      <c r="I502" s="19"/>
      <c r="J502" s="19"/>
      <c r="K502" s="19"/>
      <c r="L502" s="19"/>
    </row>
    <row r="503" spans="6:12" s="17" customFormat="1" x14ac:dyDescent="0.25">
      <c r="F503" s="19"/>
      <c r="G503" s="19"/>
      <c r="H503" s="19"/>
      <c r="I503" s="19"/>
      <c r="J503" s="19"/>
      <c r="K503" s="19"/>
      <c r="L503" s="19"/>
    </row>
    <row r="504" spans="6:12" s="17" customFormat="1" x14ac:dyDescent="0.25">
      <c r="F504" s="19"/>
      <c r="G504" s="19"/>
      <c r="H504" s="19"/>
      <c r="I504" s="19"/>
      <c r="J504" s="19"/>
      <c r="K504" s="19"/>
      <c r="L504" s="19"/>
    </row>
    <row r="505" spans="6:12" s="17" customFormat="1" x14ac:dyDescent="0.25">
      <c r="F505" s="19"/>
      <c r="G505" s="19"/>
      <c r="H505" s="19"/>
      <c r="I505" s="19"/>
      <c r="J505" s="19"/>
      <c r="K505" s="19"/>
      <c r="L505" s="19"/>
    </row>
    <row r="506" spans="6:12" s="17" customFormat="1" x14ac:dyDescent="0.25">
      <c r="F506" s="19"/>
      <c r="G506" s="19"/>
      <c r="H506" s="19"/>
      <c r="I506" s="19"/>
      <c r="J506" s="19"/>
      <c r="K506" s="19"/>
      <c r="L506" s="19"/>
    </row>
    <row r="507" spans="6:12" s="17" customFormat="1" x14ac:dyDescent="0.25">
      <c r="F507" s="19"/>
      <c r="G507" s="19"/>
      <c r="H507" s="19"/>
      <c r="I507" s="19"/>
      <c r="J507" s="19"/>
      <c r="K507" s="19"/>
      <c r="L507" s="19"/>
    </row>
    <row r="508" spans="6:12" s="17" customFormat="1" x14ac:dyDescent="0.25">
      <c r="F508" s="19"/>
      <c r="G508" s="19"/>
      <c r="H508" s="19"/>
      <c r="I508" s="19"/>
      <c r="J508" s="19"/>
      <c r="K508" s="19"/>
      <c r="L508" s="19"/>
    </row>
    <row r="509" spans="6:12" s="17" customFormat="1" x14ac:dyDescent="0.25">
      <c r="F509" s="19"/>
      <c r="G509" s="19"/>
      <c r="H509" s="19"/>
      <c r="I509" s="19"/>
      <c r="J509" s="19"/>
      <c r="K509" s="19"/>
      <c r="L509" s="19"/>
    </row>
    <row r="510" spans="6:12" s="17" customFormat="1" x14ac:dyDescent="0.25">
      <c r="F510" s="19"/>
      <c r="G510" s="19"/>
      <c r="H510" s="19"/>
      <c r="I510" s="19"/>
      <c r="J510" s="19"/>
      <c r="K510" s="19"/>
      <c r="L510" s="19"/>
    </row>
    <row r="511" spans="6:12" s="17" customFormat="1" x14ac:dyDescent="0.25">
      <c r="F511" s="19"/>
      <c r="G511" s="19"/>
      <c r="H511" s="19"/>
      <c r="I511" s="19"/>
      <c r="J511" s="19"/>
      <c r="K511" s="19"/>
      <c r="L511" s="19"/>
    </row>
    <row r="512" spans="6:12" s="17" customFormat="1" x14ac:dyDescent="0.25">
      <c r="F512" s="19"/>
      <c r="G512" s="19"/>
      <c r="H512" s="19"/>
      <c r="I512" s="19"/>
      <c r="J512" s="19"/>
      <c r="K512" s="19"/>
      <c r="L512" s="19"/>
    </row>
    <row r="513" spans="6:12" s="17" customFormat="1" x14ac:dyDescent="0.25">
      <c r="F513" s="19"/>
      <c r="G513" s="19"/>
      <c r="H513" s="19"/>
      <c r="I513" s="19"/>
      <c r="J513" s="19"/>
      <c r="K513" s="19"/>
      <c r="L513" s="19"/>
    </row>
    <row r="514" spans="6:12" s="17" customFormat="1" x14ac:dyDescent="0.25">
      <c r="F514" s="19"/>
      <c r="G514" s="19"/>
      <c r="H514" s="19"/>
      <c r="I514" s="19"/>
      <c r="J514" s="19"/>
      <c r="K514" s="19"/>
      <c r="L514" s="19"/>
    </row>
    <row r="515" spans="6:12" s="17" customFormat="1" x14ac:dyDescent="0.25">
      <c r="F515" s="19"/>
      <c r="G515" s="19"/>
      <c r="H515" s="19"/>
      <c r="I515" s="19"/>
      <c r="J515" s="19"/>
      <c r="K515" s="19"/>
      <c r="L515" s="19"/>
    </row>
    <row r="516" spans="6:12" s="17" customFormat="1" x14ac:dyDescent="0.25">
      <c r="F516" s="19"/>
      <c r="G516" s="19"/>
      <c r="H516" s="19"/>
      <c r="I516" s="19"/>
      <c r="J516" s="19"/>
      <c r="K516" s="19"/>
      <c r="L516" s="19"/>
    </row>
    <row r="517" spans="6:12" s="17" customFormat="1" x14ac:dyDescent="0.25">
      <c r="F517" s="19"/>
      <c r="G517" s="19"/>
      <c r="H517" s="19"/>
      <c r="I517" s="19"/>
      <c r="J517" s="19"/>
      <c r="K517" s="19"/>
      <c r="L517" s="19"/>
    </row>
    <row r="518" spans="6:12" s="17" customFormat="1" x14ac:dyDescent="0.25">
      <c r="F518" s="19"/>
      <c r="G518" s="19"/>
      <c r="H518" s="19"/>
      <c r="I518" s="19"/>
      <c r="J518" s="19"/>
      <c r="K518" s="19"/>
      <c r="L518" s="19"/>
    </row>
    <row r="519" spans="6:12" s="17" customFormat="1" x14ac:dyDescent="0.25">
      <c r="F519" s="19"/>
      <c r="G519" s="19"/>
      <c r="H519" s="19"/>
      <c r="I519" s="19"/>
      <c r="J519" s="19"/>
      <c r="K519" s="19"/>
      <c r="L519" s="19"/>
    </row>
    <row r="520" spans="6:12" s="17" customFormat="1" x14ac:dyDescent="0.25">
      <c r="F520" s="19"/>
      <c r="G520" s="19"/>
      <c r="H520" s="19"/>
      <c r="I520" s="19"/>
      <c r="J520" s="19"/>
      <c r="K520" s="19"/>
      <c r="L520" s="19"/>
    </row>
    <row r="521" spans="6:12" s="17" customFormat="1" x14ac:dyDescent="0.25">
      <c r="F521" s="19"/>
      <c r="G521" s="19"/>
      <c r="H521" s="19"/>
      <c r="I521" s="19"/>
      <c r="J521" s="19"/>
      <c r="K521" s="19"/>
      <c r="L521" s="19"/>
    </row>
    <row r="522" spans="6:12" s="17" customFormat="1" x14ac:dyDescent="0.25">
      <c r="F522" s="19"/>
      <c r="G522" s="19"/>
      <c r="H522" s="19"/>
      <c r="I522" s="19"/>
      <c r="J522" s="19"/>
      <c r="K522" s="19"/>
      <c r="L522" s="19"/>
    </row>
    <row r="523" spans="6:12" s="17" customFormat="1" x14ac:dyDescent="0.25">
      <c r="F523" s="19"/>
      <c r="G523" s="19"/>
      <c r="H523" s="19"/>
      <c r="I523" s="19"/>
      <c r="J523" s="19"/>
      <c r="K523" s="19"/>
      <c r="L523" s="19"/>
    </row>
    <row r="524" spans="6:12" s="17" customFormat="1" x14ac:dyDescent="0.25">
      <c r="F524" s="19"/>
      <c r="G524" s="19"/>
      <c r="H524" s="19"/>
      <c r="I524" s="19"/>
      <c r="J524" s="19"/>
      <c r="K524" s="19"/>
      <c r="L524" s="19"/>
    </row>
    <row r="525" spans="6:12" s="17" customFormat="1" x14ac:dyDescent="0.25">
      <c r="F525" s="19"/>
      <c r="G525" s="19"/>
      <c r="H525" s="19"/>
      <c r="I525" s="19"/>
      <c r="J525" s="19"/>
      <c r="K525" s="19"/>
      <c r="L525" s="19"/>
    </row>
    <row r="526" spans="6:12" s="17" customFormat="1" x14ac:dyDescent="0.25">
      <c r="F526" s="19"/>
      <c r="G526" s="19"/>
      <c r="H526" s="19"/>
      <c r="I526" s="19"/>
      <c r="J526" s="19"/>
      <c r="K526" s="19"/>
      <c r="L526" s="19"/>
    </row>
    <row r="527" spans="6:12" s="17" customFormat="1" x14ac:dyDescent="0.25">
      <c r="F527" s="19"/>
      <c r="G527" s="19"/>
      <c r="H527" s="19"/>
      <c r="I527" s="19"/>
      <c r="J527" s="19"/>
      <c r="K527" s="19"/>
      <c r="L527" s="19"/>
    </row>
    <row r="528" spans="6:12" s="17" customFormat="1" x14ac:dyDescent="0.25">
      <c r="F528" s="19"/>
      <c r="G528" s="19"/>
      <c r="H528" s="19"/>
      <c r="I528" s="19"/>
      <c r="J528" s="19"/>
      <c r="K528" s="19"/>
      <c r="L528" s="19"/>
    </row>
    <row r="529" spans="6:12" s="17" customFormat="1" x14ac:dyDescent="0.25">
      <c r="F529" s="19"/>
      <c r="G529" s="19"/>
      <c r="H529" s="19"/>
      <c r="I529" s="19"/>
      <c r="J529" s="19"/>
      <c r="K529" s="19"/>
      <c r="L529" s="19"/>
    </row>
    <row r="530" spans="6:12" s="17" customFormat="1" x14ac:dyDescent="0.25">
      <c r="F530" s="19"/>
      <c r="G530" s="19"/>
      <c r="H530" s="19"/>
      <c r="I530" s="19"/>
      <c r="J530" s="19"/>
      <c r="K530" s="19"/>
      <c r="L530" s="19"/>
    </row>
    <row r="531" spans="6:12" s="17" customFormat="1" x14ac:dyDescent="0.25">
      <c r="F531" s="19"/>
      <c r="G531" s="19"/>
      <c r="H531" s="19"/>
      <c r="I531" s="19"/>
      <c r="J531" s="19"/>
      <c r="K531" s="19"/>
      <c r="L531" s="19"/>
    </row>
    <row r="532" spans="6:12" s="17" customFormat="1" x14ac:dyDescent="0.25">
      <c r="F532" s="19"/>
      <c r="G532" s="19"/>
      <c r="H532" s="19"/>
      <c r="I532" s="19"/>
      <c r="J532" s="19"/>
      <c r="K532" s="19"/>
      <c r="L532" s="19"/>
    </row>
    <row r="533" spans="6:12" s="17" customFormat="1" x14ac:dyDescent="0.25">
      <c r="F533" s="19"/>
      <c r="G533" s="19"/>
      <c r="H533" s="19"/>
      <c r="I533" s="19"/>
      <c r="J533" s="19"/>
      <c r="K533" s="19"/>
      <c r="L533" s="19"/>
    </row>
    <row r="534" spans="6:12" s="17" customFormat="1" x14ac:dyDescent="0.25">
      <c r="F534" s="19"/>
      <c r="G534" s="19"/>
      <c r="H534" s="19"/>
      <c r="I534" s="19"/>
      <c r="J534" s="19"/>
      <c r="K534" s="19"/>
      <c r="L534" s="19"/>
    </row>
    <row r="535" spans="6:12" s="17" customFormat="1" x14ac:dyDescent="0.25">
      <c r="F535" s="19"/>
      <c r="G535" s="19"/>
      <c r="H535" s="19"/>
      <c r="I535" s="19"/>
      <c r="J535" s="19"/>
      <c r="K535" s="19"/>
      <c r="L535" s="19"/>
    </row>
    <row r="536" spans="6:12" s="17" customFormat="1" x14ac:dyDescent="0.25">
      <c r="F536" s="19"/>
      <c r="G536" s="19"/>
      <c r="H536" s="19"/>
      <c r="I536" s="19"/>
      <c r="J536" s="19"/>
      <c r="K536" s="19"/>
      <c r="L536" s="19"/>
    </row>
    <row r="537" spans="6:12" s="17" customFormat="1" x14ac:dyDescent="0.25">
      <c r="F537" s="19"/>
      <c r="G537" s="19"/>
      <c r="H537" s="19"/>
      <c r="I537" s="19"/>
      <c r="J537" s="19"/>
      <c r="K537" s="19"/>
      <c r="L537" s="19"/>
    </row>
    <row r="538" spans="6:12" s="17" customFormat="1" x14ac:dyDescent="0.25">
      <c r="F538" s="19"/>
      <c r="G538" s="19"/>
      <c r="H538" s="19"/>
      <c r="I538" s="19"/>
      <c r="J538" s="19"/>
      <c r="K538" s="19"/>
      <c r="L538" s="19"/>
    </row>
    <row r="539" spans="6:12" s="17" customFormat="1" x14ac:dyDescent="0.25">
      <c r="F539" s="19"/>
      <c r="G539" s="19"/>
      <c r="H539" s="19"/>
      <c r="I539" s="19"/>
      <c r="J539" s="19"/>
      <c r="K539" s="19"/>
      <c r="L539" s="19"/>
    </row>
    <row r="540" spans="6:12" s="17" customFormat="1" x14ac:dyDescent="0.25">
      <c r="F540" s="19"/>
      <c r="G540" s="19"/>
      <c r="H540" s="19"/>
      <c r="I540" s="19"/>
      <c r="J540" s="19"/>
      <c r="K540" s="19"/>
      <c r="L540" s="19"/>
    </row>
    <row r="541" spans="6:12" s="17" customFormat="1" x14ac:dyDescent="0.25">
      <c r="F541" s="19"/>
      <c r="G541" s="19"/>
      <c r="H541" s="19"/>
      <c r="I541" s="19"/>
      <c r="J541" s="19"/>
      <c r="K541" s="19"/>
      <c r="L541" s="19"/>
    </row>
    <row r="542" spans="6:12" s="17" customFormat="1" x14ac:dyDescent="0.25">
      <c r="F542" s="19"/>
      <c r="G542" s="19"/>
      <c r="H542" s="19"/>
      <c r="I542" s="19"/>
      <c r="J542" s="19"/>
      <c r="K542" s="19"/>
      <c r="L542" s="19"/>
    </row>
    <row r="543" spans="6:12" s="17" customFormat="1" x14ac:dyDescent="0.25">
      <c r="F543" s="19"/>
      <c r="G543" s="19"/>
      <c r="H543" s="19"/>
      <c r="I543" s="19"/>
      <c r="J543" s="19"/>
      <c r="K543" s="19"/>
      <c r="L543" s="19"/>
    </row>
    <row r="544" spans="6:12" s="17" customFormat="1" x14ac:dyDescent="0.25">
      <c r="F544" s="19"/>
      <c r="G544" s="19"/>
      <c r="H544" s="19"/>
      <c r="I544" s="19"/>
      <c r="J544" s="19"/>
      <c r="K544" s="19"/>
      <c r="L544" s="19"/>
    </row>
    <row r="545" spans="6:12" s="17" customFormat="1" x14ac:dyDescent="0.25">
      <c r="F545" s="19"/>
      <c r="G545" s="19"/>
      <c r="H545" s="19"/>
      <c r="I545" s="19"/>
      <c r="J545" s="19"/>
      <c r="K545" s="19"/>
      <c r="L545" s="19"/>
    </row>
    <row r="546" spans="6:12" s="17" customFormat="1" x14ac:dyDescent="0.25">
      <c r="F546" s="19"/>
      <c r="G546" s="19"/>
      <c r="H546" s="19"/>
      <c r="I546" s="19"/>
      <c r="J546" s="19"/>
      <c r="K546" s="19"/>
      <c r="L546" s="19"/>
    </row>
    <row r="547" spans="6:12" s="17" customFormat="1" x14ac:dyDescent="0.25">
      <c r="F547" s="19"/>
      <c r="G547" s="19"/>
      <c r="H547" s="19"/>
      <c r="I547" s="19"/>
      <c r="J547" s="19"/>
      <c r="K547" s="19"/>
      <c r="L547" s="19"/>
    </row>
    <row r="548" spans="6:12" s="17" customFormat="1" x14ac:dyDescent="0.25">
      <c r="F548" s="19"/>
      <c r="G548" s="19"/>
      <c r="H548" s="19"/>
      <c r="I548" s="19"/>
      <c r="J548" s="19"/>
      <c r="K548" s="19"/>
      <c r="L548" s="19"/>
    </row>
    <row r="549" spans="6:12" s="17" customFormat="1" x14ac:dyDescent="0.25">
      <c r="F549" s="19"/>
      <c r="G549" s="19"/>
      <c r="H549" s="19"/>
      <c r="I549" s="19"/>
      <c r="J549" s="19"/>
      <c r="K549" s="19"/>
      <c r="L549" s="19"/>
    </row>
    <row r="550" spans="6:12" s="17" customFormat="1" x14ac:dyDescent="0.25">
      <c r="F550" s="19"/>
      <c r="G550" s="19"/>
      <c r="H550" s="19"/>
      <c r="I550" s="19"/>
      <c r="J550" s="19"/>
      <c r="K550" s="19"/>
      <c r="L550" s="19"/>
    </row>
    <row r="551" spans="6:12" s="17" customFormat="1" x14ac:dyDescent="0.25">
      <c r="F551" s="19"/>
      <c r="G551" s="19"/>
      <c r="H551" s="19"/>
      <c r="I551" s="19"/>
      <c r="J551" s="19"/>
      <c r="K551" s="19"/>
      <c r="L551" s="19"/>
    </row>
    <row r="552" spans="6:12" s="17" customFormat="1" x14ac:dyDescent="0.25">
      <c r="F552" s="19"/>
      <c r="G552" s="19"/>
      <c r="H552" s="19"/>
      <c r="I552" s="19"/>
      <c r="J552" s="19"/>
      <c r="K552" s="19"/>
      <c r="L552" s="19"/>
    </row>
    <row r="553" spans="6:12" s="17" customFormat="1" x14ac:dyDescent="0.25">
      <c r="F553" s="19"/>
      <c r="G553" s="19"/>
      <c r="H553" s="19"/>
      <c r="I553" s="19"/>
      <c r="J553" s="19"/>
      <c r="K553" s="19"/>
      <c r="L553" s="19"/>
    </row>
    <row r="554" spans="6:12" s="17" customFormat="1" x14ac:dyDescent="0.25">
      <c r="F554" s="19"/>
      <c r="G554" s="19"/>
      <c r="H554" s="19"/>
      <c r="I554" s="19"/>
      <c r="J554" s="19"/>
      <c r="K554" s="19"/>
      <c r="L554" s="19"/>
    </row>
    <row r="555" spans="6:12" s="17" customFormat="1" x14ac:dyDescent="0.25">
      <c r="F555" s="19"/>
      <c r="G555" s="19"/>
      <c r="H555" s="19"/>
      <c r="I555" s="19"/>
      <c r="J555" s="19"/>
      <c r="K555" s="19"/>
      <c r="L555" s="19"/>
    </row>
    <row r="556" spans="6:12" s="17" customFormat="1" x14ac:dyDescent="0.25">
      <c r="F556" s="19"/>
      <c r="G556" s="19"/>
      <c r="H556" s="19"/>
      <c r="I556" s="19"/>
      <c r="J556" s="19"/>
      <c r="K556" s="19"/>
      <c r="L556" s="19"/>
    </row>
    <row r="557" spans="6:12" s="17" customFormat="1" x14ac:dyDescent="0.25">
      <c r="F557" s="19"/>
      <c r="G557" s="19"/>
      <c r="H557" s="19"/>
      <c r="I557" s="19"/>
      <c r="J557" s="19"/>
      <c r="K557" s="19"/>
      <c r="L557" s="19"/>
    </row>
    <row r="558" spans="6:12" s="17" customFormat="1" x14ac:dyDescent="0.25">
      <c r="F558" s="19"/>
      <c r="G558" s="19"/>
      <c r="H558" s="19"/>
      <c r="I558" s="19"/>
      <c r="J558" s="19"/>
      <c r="K558" s="19"/>
      <c r="L558" s="19"/>
    </row>
    <row r="559" spans="6:12" s="17" customFormat="1" x14ac:dyDescent="0.25">
      <c r="F559" s="19"/>
      <c r="G559" s="19"/>
      <c r="H559" s="19"/>
      <c r="I559" s="19"/>
      <c r="J559" s="19"/>
      <c r="K559" s="19"/>
      <c r="L559" s="19"/>
    </row>
    <row r="560" spans="6:12" s="17" customFormat="1" x14ac:dyDescent="0.25">
      <c r="F560" s="19"/>
      <c r="G560" s="19"/>
      <c r="H560" s="19"/>
      <c r="I560" s="19"/>
      <c r="J560" s="19"/>
      <c r="K560" s="19"/>
      <c r="L560" s="19"/>
    </row>
    <row r="561" spans="6:12" s="17" customFormat="1" x14ac:dyDescent="0.25">
      <c r="F561" s="19"/>
      <c r="G561" s="19"/>
      <c r="H561" s="19"/>
      <c r="I561" s="19"/>
      <c r="J561" s="19"/>
      <c r="K561" s="19"/>
      <c r="L561" s="19"/>
    </row>
    <row r="562" spans="6:12" s="17" customFormat="1" x14ac:dyDescent="0.25">
      <c r="F562" s="19"/>
      <c r="G562" s="19"/>
      <c r="H562" s="19"/>
      <c r="I562" s="19"/>
      <c r="J562" s="19"/>
      <c r="K562" s="19"/>
      <c r="L562" s="19"/>
    </row>
    <row r="563" spans="6:12" s="17" customFormat="1" x14ac:dyDescent="0.25">
      <c r="F563" s="19"/>
      <c r="G563" s="19"/>
      <c r="H563" s="19"/>
      <c r="I563" s="19"/>
      <c r="J563" s="19"/>
      <c r="K563" s="19"/>
      <c r="L563" s="19"/>
    </row>
    <row r="564" spans="6:12" s="17" customFormat="1" x14ac:dyDescent="0.25">
      <c r="F564" s="19"/>
      <c r="G564" s="19"/>
      <c r="H564" s="19"/>
      <c r="I564" s="19"/>
      <c r="J564" s="19"/>
      <c r="K564" s="19"/>
      <c r="L564" s="19"/>
    </row>
    <row r="565" spans="6:12" s="17" customFormat="1" x14ac:dyDescent="0.25">
      <c r="F565" s="19"/>
      <c r="G565" s="19"/>
      <c r="H565" s="19"/>
      <c r="I565" s="19"/>
      <c r="J565" s="19"/>
      <c r="K565" s="19"/>
      <c r="L565" s="19"/>
    </row>
    <row r="566" spans="6:12" s="17" customFormat="1" x14ac:dyDescent="0.25">
      <c r="F566" s="19"/>
      <c r="G566" s="19"/>
      <c r="H566" s="19"/>
      <c r="I566" s="19"/>
      <c r="J566" s="19"/>
      <c r="K566" s="19"/>
      <c r="L566" s="19"/>
    </row>
    <row r="567" spans="6:12" s="17" customFormat="1" x14ac:dyDescent="0.25">
      <c r="F567" s="19"/>
      <c r="G567" s="19"/>
      <c r="H567" s="19"/>
      <c r="I567" s="19"/>
      <c r="J567" s="19"/>
      <c r="K567" s="19"/>
      <c r="L567" s="19"/>
    </row>
    <row r="568" spans="6:12" s="17" customFormat="1" x14ac:dyDescent="0.25">
      <c r="F568" s="19"/>
      <c r="G568" s="19"/>
      <c r="H568" s="19"/>
      <c r="I568" s="19"/>
      <c r="J568" s="19"/>
      <c r="K568" s="19"/>
      <c r="L568" s="19"/>
    </row>
    <row r="569" spans="6:12" s="17" customFormat="1" x14ac:dyDescent="0.25">
      <c r="F569" s="19"/>
      <c r="G569" s="19"/>
      <c r="H569" s="19"/>
      <c r="I569" s="19"/>
      <c r="J569" s="19"/>
      <c r="K569" s="19"/>
      <c r="L569" s="19"/>
    </row>
    <row r="570" spans="6:12" s="17" customFormat="1" x14ac:dyDescent="0.25">
      <c r="F570" s="19"/>
      <c r="G570" s="19"/>
      <c r="H570" s="19"/>
      <c r="I570" s="19"/>
      <c r="J570" s="19"/>
      <c r="K570" s="19"/>
      <c r="L570" s="19"/>
    </row>
    <row r="571" spans="6:12" s="17" customFormat="1" x14ac:dyDescent="0.25">
      <c r="F571" s="19"/>
      <c r="G571" s="19"/>
      <c r="H571" s="19"/>
      <c r="I571" s="19"/>
      <c r="J571" s="19"/>
      <c r="K571" s="19"/>
      <c r="L571" s="19"/>
    </row>
    <row r="572" spans="6:12" s="17" customFormat="1" x14ac:dyDescent="0.25">
      <c r="F572" s="19"/>
      <c r="G572" s="19"/>
      <c r="H572" s="19"/>
      <c r="I572" s="19"/>
      <c r="J572" s="19"/>
      <c r="K572" s="19"/>
      <c r="L572" s="19"/>
    </row>
    <row r="573" spans="6:12" s="17" customFormat="1" x14ac:dyDescent="0.25">
      <c r="F573" s="19"/>
      <c r="G573" s="19"/>
      <c r="H573" s="19"/>
      <c r="I573" s="19"/>
      <c r="J573" s="19"/>
      <c r="K573" s="19"/>
      <c r="L573" s="19"/>
    </row>
    <row r="574" spans="6:12" s="17" customFormat="1" x14ac:dyDescent="0.25">
      <c r="F574" s="19"/>
      <c r="G574" s="19"/>
      <c r="H574" s="19"/>
      <c r="I574" s="19"/>
      <c r="J574" s="19"/>
      <c r="K574" s="19"/>
      <c r="L574" s="19"/>
    </row>
    <row r="575" spans="6:12" s="17" customFormat="1" x14ac:dyDescent="0.25">
      <c r="F575" s="19"/>
      <c r="G575" s="19"/>
      <c r="H575" s="19"/>
      <c r="I575" s="19"/>
      <c r="J575" s="19"/>
      <c r="K575" s="19"/>
      <c r="L575" s="19"/>
    </row>
    <row r="576" spans="6:12" s="17" customFormat="1" x14ac:dyDescent="0.25">
      <c r="F576" s="19"/>
      <c r="G576" s="19"/>
      <c r="H576" s="19"/>
      <c r="I576" s="19"/>
      <c r="J576" s="19"/>
      <c r="K576" s="19"/>
      <c r="L576" s="19"/>
    </row>
    <row r="577" spans="6:12" s="17" customFormat="1" x14ac:dyDescent="0.25">
      <c r="F577" s="19"/>
      <c r="G577" s="19"/>
      <c r="H577" s="19"/>
      <c r="I577" s="19"/>
      <c r="J577" s="19"/>
      <c r="K577" s="19"/>
      <c r="L577" s="19"/>
    </row>
    <row r="578" spans="6:12" s="17" customFormat="1" x14ac:dyDescent="0.25">
      <c r="F578" s="19"/>
      <c r="G578" s="19"/>
      <c r="H578" s="19"/>
      <c r="I578" s="19"/>
      <c r="J578" s="19"/>
      <c r="K578" s="19"/>
      <c r="L578" s="19"/>
    </row>
    <row r="579" spans="6:12" s="17" customFormat="1" x14ac:dyDescent="0.25">
      <c r="F579" s="19"/>
      <c r="G579" s="19"/>
      <c r="H579" s="19"/>
      <c r="I579" s="19"/>
      <c r="J579" s="19"/>
      <c r="K579" s="19"/>
      <c r="L579" s="19"/>
    </row>
    <row r="580" spans="6:12" s="17" customFormat="1" x14ac:dyDescent="0.25">
      <c r="F580" s="19"/>
      <c r="G580" s="19"/>
      <c r="H580" s="19"/>
      <c r="I580" s="19"/>
      <c r="J580" s="19"/>
      <c r="K580" s="19"/>
      <c r="L580" s="19"/>
    </row>
    <row r="581" spans="6:12" s="17" customFormat="1" x14ac:dyDescent="0.25">
      <c r="F581" s="19"/>
      <c r="G581" s="19"/>
      <c r="H581" s="19"/>
      <c r="I581" s="19"/>
      <c r="J581" s="19"/>
      <c r="K581" s="19"/>
      <c r="L581" s="19"/>
    </row>
    <row r="582" spans="6:12" s="17" customFormat="1" x14ac:dyDescent="0.25">
      <c r="F582" s="19"/>
      <c r="G582" s="19"/>
      <c r="H582" s="19"/>
      <c r="I582" s="19"/>
      <c r="J582" s="19"/>
      <c r="K582" s="19"/>
      <c r="L582" s="19"/>
    </row>
    <row r="583" spans="6:12" s="17" customFormat="1" x14ac:dyDescent="0.25">
      <c r="F583" s="19"/>
      <c r="G583" s="19"/>
      <c r="H583" s="19"/>
      <c r="I583" s="19"/>
      <c r="J583" s="19"/>
      <c r="K583" s="19"/>
      <c r="L583" s="19"/>
    </row>
    <row r="584" spans="6:12" s="17" customFormat="1" x14ac:dyDescent="0.25">
      <c r="F584" s="19"/>
      <c r="G584" s="19"/>
      <c r="H584" s="19"/>
      <c r="I584" s="19"/>
      <c r="J584" s="19"/>
      <c r="K584" s="19"/>
      <c r="L584" s="19"/>
    </row>
    <row r="585" spans="6:12" s="17" customFormat="1" x14ac:dyDescent="0.25">
      <c r="F585" s="19"/>
      <c r="G585" s="19"/>
      <c r="H585" s="19"/>
      <c r="I585" s="19"/>
      <c r="J585" s="19"/>
      <c r="K585" s="19"/>
      <c r="L585" s="19"/>
    </row>
    <row r="586" spans="6:12" s="17" customFormat="1" x14ac:dyDescent="0.25">
      <c r="F586" s="19"/>
      <c r="G586" s="19"/>
      <c r="H586" s="19"/>
      <c r="I586" s="19"/>
      <c r="J586" s="19"/>
      <c r="K586" s="19"/>
      <c r="L586" s="19"/>
    </row>
    <row r="587" spans="6:12" s="17" customFormat="1" x14ac:dyDescent="0.25">
      <c r="F587" s="19"/>
      <c r="G587" s="19"/>
      <c r="H587" s="19"/>
      <c r="I587" s="19"/>
      <c r="J587" s="19"/>
      <c r="K587" s="19"/>
      <c r="L587" s="19"/>
    </row>
    <row r="588" spans="6:12" s="17" customFormat="1" x14ac:dyDescent="0.25">
      <c r="F588" s="19"/>
      <c r="G588" s="19"/>
      <c r="H588" s="19"/>
      <c r="I588" s="19"/>
      <c r="J588" s="19"/>
      <c r="K588" s="19"/>
      <c r="L588" s="19"/>
    </row>
    <row r="589" spans="6:12" s="17" customFormat="1" x14ac:dyDescent="0.25">
      <c r="F589" s="19"/>
      <c r="G589" s="19"/>
      <c r="H589" s="19"/>
      <c r="I589" s="19"/>
      <c r="J589" s="19"/>
      <c r="K589" s="19"/>
      <c r="L589" s="19"/>
    </row>
    <row r="590" spans="6:12" s="17" customFormat="1" x14ac:dyDescent="0.25">
      <c r="F590" s="19"/>
      <c r="G590" s="19"/>
      <c r="H590" s="19"/>
      <c r="I590" s="19"/>
      <c r="J590" s="19"/>
      <c r="K590" s="19"/>
      <c r="L590" s="19"/>
    </row>
    <row r="591" spans="6:12" s="17" customFormat="1" x14ac:dyDescent="0.25">
      <c r="F591" s="19"/>
      <c r="G591" s="19"/>
      <c r="H591" s="19"/>
      <c r="I591" s="19"/>
      <c r="J591" s="19"/>
      <c r="K591" s="19"/>
      <c r="L591" s="19"/>
    </row>
    <row r="592" spans="6:12" s="17" customFormat="1" x14ac:dyDescent="0.25">
      <c r="F592" s="19"/>
      <c r="G592" s="19"/>
      <c r="H592" s="19"/>
      <c r="I592" s="19"/>
      <c r="J592" s="19"/>
      <c r="K592" s="19"/>
      <c r="L592" s="19"/>
    </row>
    <row r="593" spans="6:12" s="17" customFormat="1" x14ac:dyDescent="0.25">
      <c r="F593" s="19"/>
      <c r="G593" s="19"/>
      <c r="H593" s="19"/>
      <c r="I593" s="19"/>
      <c r="J593" s="19"/>
      <c r="K593" s="19"/>
      <c r="L593" s="19"/>
    </row>
    <row r="594" spans="6:12" s="17" customFormat="1" x14ac:dyDescent="0.25">
      <c r="F594" s="19"/>
      <c r="G594" s="19"/>
      <c r="H594" s="19"/>
      <c r="I594" s="19"/>
      <c r="J594" s="19"/>
      <c r="K594" s="19"/>
      <c r="L594" s="19"/>
    </row>
    <row r="595" spans="6:12" s="17" customFormat="1" x14ac:dyDescent="0.25">
      <c r="F595" s="19"/>
      <c r="G595" s="19"/>
      <c r="H595" s="19"/>
      <c r="I595" s="19"/>
      <c r="J595" s="19"/>
      <c r="K595" s="19"/>
      <c r="L595" s="19"/>
    </row>
    <row r="596" spans="6:12" s="17" customFormat="1" x14ac:dyDescent="0.25">
      <c r="F596" s="19"/>
      <c r="G596" s="19"/>
      <c r="H596" s="19"/>
      <c r="I596" s="19"/>
      <c r="J596" s="19"/>
      <c r="K596" s="19"/>
      <c r="L596" s="19"/>
    </row>
    <row r="597" spans="6:12" s="17" customFormat="1" x14ac:dyDescent="0.25">
      <c r="F597" s="19"/>
      <c r="G597" s="19"/>
      <c r="H597" s="19"/>
      <c r="I597" s="19"/>
      <c r="J597" s="19"/>
      <c r="K597" s="19"/>
      <c r="L597" s="19"/>
    </row>
    <row r="598" spans="6:12" s="17" customFormat="1" x14ac:dyDescent="0.25">
      <c r="F598" s="19"/>
      <c r="G598" s="19"/>
      <c r="H598" s="19"/>
      <c r="I598" s="19"/>
      <c r="J598" s="19"/>
      <c r="K598" s="19"/>
      <c r="L598" s="19"/>
    </row>
    <row r="599" spans="6:12" s="17" customFormat="1" x14ac:dyDescent="0.25">
      <c r="F599" s="19"/>
      <c r="G599" s="19"/>
      <c r="H599" s="19"/>
      <c r="I599" s="19"/>
      <c r="J599" s="19"/>
      <c r="K599" s="19"/>
      <c r="L599" s="19"/>
    </row>
    <row r="600" spans="6:12" s="17" customFormat="1" x14ac:dyDescent="0.25">
      <c r="F600" s="19"/>
      <c r="G600" s="19"/>
      <c r="H600" s="19"/>
      <c r="I600" s="19"/>
      <c r="J600" s="19"/>
      <c r="K600" s="19"/>
      <c r="L600" s="19"/>
    </row>
    <row r="601" spans="6:12" s="17" customFormat="1" x14ac:dyDescent="0.25">
      <c r="F601" s="19"/>
      <c r="G601" s="19"/>
      <c r="H601" s="19"/>
      <c r="I601" s="19"/>
      <c r="J601" s="19"/>
      <c r="K601" s="19"/>
      <c r="L601" s="19"/>
    </row>
    <row r="602" spans="6:12" s="17" customFormat="1" x14ac:dyDescent="0.25">
      <c r="F602" s="19"/>
      <c r="G602" s="19"/>
      <c r="H602" s="19"/>
      <c r="I602" s="19"/>
      <c r="J602" s="19"/>
      <c r="K602" s="19"/>
      <c r="L602" s="19"/>
    </row>
    <row r="603" spans="6:12" s="17" customFormat="1" x14ac:dyDescent="0.25">
      <c r="F603" s="19"/>
      <c r="G603" s="19"/>
      <c r="H603" s="19"/>
      <c r="I603" s="19"/>
      <c r="J603" s="19"/>
      <c r="K603" s="19"/>
      <c r="L603" s="19"/>
    </row>
    <row r="604" spans="6:12" s="17" customFormat="1" x14ac:dyDescent="0.25">
      <c r="F604" s="19"/>
      <c r="G604" s="19"/>
      <c r="H604" s="19"/>
      <c r="I604" s="19"/>
      <c r="J604" s="19"/>
      <c r="K604" s="19"/>
      <c r="L604" s="19"/>
    </row>
    <row r="605" spans="6:12" s="17" customFormat="1" x14ac:dyDescent="0.25">
      <c r="F605" s="19"/>
      <c r="G605" s="19"/>
      <c r="H605" s="19"/>
      <c r="I605" s="19"/>
      <c r="J605" s="19"/>
      <c r="K605" s="19"/>
      <c r="L605" s="19"/>
    </row>
    <row r="606" spans="6:12" s="17" customFormat="1" x14ac:dyDescent="0.25">
      <c r="F606" s="19"/>
      <c r="G606" s="19"/>
      <c r="H606" s="19"/>
      <c r="I606" s="19"/>
      <c r="J606" s="19"/>
      <c r="K606" s="19"/>
      <c r="L606" s="19"/>
    </row>
    <row r="607" spans="6:12" s="17" customFormat="1" x14ac:dyDescent="0.25">
      <c r="F607" s="19"/>
      <c r="G607" s="19"/>
      <c r="H607" s="19"/>
      <c r="I607" s="19"/>
      <c r="J607" s="19"/>
      <c r="K607" s="19"/>
      <c r="L607" s="19"/>
    </row>
    <row r="608" spans="6:12" s="17" customFormat="1" x14ac:dyDescent="0.25">
      <c r="F608" s="19"/>
      <c r="G608" s="19"/>
      <c r="H608" s="19"/>
      <c r="I608" s="19"/>
      <c r="J608" s="19"/>
      <c r="K608" s="19"/>
      <c r="L608" s="19"/>
    </row>
    <row r="609" spans="6:12" s="17" customFormat="1" x14ac:dyDescent="0.25">
      <c r="F609" s="19"/>
      <c r="G609" s="19"/>
      <c r="H609" s="19"/>
      <c r="I609" s="19"/>
      <c r="J609" s="19"/>
      <c r="K609" s="19"/>
      <c r="L609" s="19"/>
    </row>
    <row r="610" spans="6:12" s="17" customFormat="1" x14ac:dyDescent="0.25">
      <c r="F610" s="19"/>
      <c r="G610" s="19"/>
      <c r="H610" s="19"/>
      <c r="I610" s="19"/>
      <c r="J610" s="19"/>
      <c r="K610" s="19"/>
      <c r="L610" s="19"/>
    </row>
    <row r="611" spans="6:12" s="17" customFormat="1" x14ac:dyDescent="0.25">
      <c r="F611" s="19"/>
      <c r="G611" s="19"/>
      <c r="H611" s="19"/>
      <c r="I611" s="19"/>
      <c r="J611" s="19"/>
      <c r="K611" s="19"/>
      <c r="L611" s="19"/>
    </row>
    <row r="612" spans="6:12" s="17" customFormat="1" x14ac:dyDescent="0.25">
      <c r="F612" s="19"/>
      <c r="G612" s="19"/>
      <c r="H612" s="19"/>
      <c r="I612" s="19"/>
      <c r="J612" s="19"/>
      <c r="K612" s="19"/>
      <c r="L612" s="19"/>
    </row>
    <row r="613" spans="6:12" s="17" customFormat="1" x14ac:dyDescent="0.25">
      <c r="F613" s="19"/>
      <c r="G613" s="19"/>
      <c r="H613" s="19"/>
      <c r="I613" s="19"/>
      <c r="J613" s="19"/>
      <c r="K613" s="19"/>
      <c r="L613" s="19"/>
    </row>
    <row r="614" spans="6:12" s="17" customFormat="1" x14ac:dyDescent="0.25">
      <c r="F614" s="19"/>
      <c r="G614" s="19"/>
      <c r="H614" s="19"/>
      <c r="I614" s="19"/>
      <c r="J614" s="19"/>
      <c r="K614" s="19"/>
      <c r="L614" s="19"/>
    </row>
    <row r="615" spans="6:12" s="17" customFormat="1" x14ac:dyDescent="0.25">
      <c r="F615" s="19"/>
      <c r="G615" s="19"/>
      <c r="H615" s="19"/>
      <c r="I615" s="19"/>
      <c r="J615" s="19"/>
      <c r="K615" s="19"/>
      <c r="L615" s="19"/>
    </row>
    <row r="616" spans="6:12" s="17" customFormat="1" x14ac:dyDescent="0.25">
      <c r="F616" s="19"/>
      <c r="G616" s="19"/>
      <c r="H616" s="19"/>
      <c r="I616" s="19"/>
      <c r="J616" s="19"/>
      <c r="K616" s="19"/>
      <c r="L616" s="19"/>
    </row>
    <row r="617" spans="6:12" s="17" customFormat="1" x14ac:dyDescent="0.25">
      <c r="F617" s="19"/>
      <c r="G617" s="19"/>
      <c r="H617" s="19"/>
      <c r="I617" s="19"/>
      <c r="J617" s="19"/>
      <c r="K617" s="19"/>
      <c r="L617" s="19"/>
    </row>
    <row r="618" spans="6:12" s="17" customFormat="1" x14ac:dyDescent="0.25">
      <c r="F618" s="19"/>
      <c r="G618" s="19"/>
      <c r="H618" s="19"/>
      <c r="I618" s="19"/>
      <c r="J618" s="19"/>
      <c r="K618" s="19"/>
      <c r="L618" s="19"/>
    </row>
    <row r="619" spans="6:12" s="17" customFormat="1" x14ac:dyDescent="0.25">
      <c r="F619" s="19"/>
      <c r="G619" s="19"/>
      <c r="H619" s="19"/>
      <c r="I619" s="19"/>
      <c r="J619" s="19"/>
      <c r="K619" s="19"/>
      <c r="L619" s="19"/>
    </row>
    <row r="620" spans="6:12" s="17" customFormat="1" x14ac:dyDescent="0.25">
      <c r="F620" s="19"/>
      <c r="G620" s="19"/>
      <c r="H620" s="19"/>
      <c r="I620" s="19"/>
      <c r="J620" s="19"/>
      <c r="K620" s="19"/>
      <c r="L620" s="19"/>
    </row>
    <row r="621" spans="6:12" s="17" customFormat="1" x14ac:dyDescent="0.25">
      <c r="F621" s="19"/>
      <c r="G621" s="19"/>
      <c r="H621" s="19"/>
      <c r="I621" s="19"/>
      <c r="J621" s="19"/>
      <c r="K621" s="19"/>
      <c r="L621" s="19"/>
    </row>
    <row r="622" spans="6:12" s="17" customFormat="1" x14ac:dyDescent="0.25">
      <c r="F622" s="19"/>
      <c r="G622" s="19"/>
      <c r="H622" s="19"/>
      <c r="I622" s="19"/>
      <c r="J622" s="19"/>
      <c r="K622" s="19"/>
      <c r="L622" s="19"/>
    </row>
    <row r="623" spans="6:12" s="17" customFormat="1" x14ac:dyDescent="0.25">
      <c r="F623" s="19"/>
      <c r="G623" s="19"/>
      <c r="H623" s="19"/>
      <c r="I623" s="19"/>
      <c r="J623" s="19"/>
      <c r="K623" s="19"/>
      <c r="L623" s="19"/>
    </row>
    <row r="624" spans="6:12" s="17" customFormat="1" x14ac:dyDescent="0.25">
      <c r="F624" s="19"/>
      <c r="G624" s="19"/>
      <c r="H624" s="19"/>
      <c r="I624" s="19"/>
      <c r="J624" s="19"/>
      <c r="K624" s="19"/>
      <c r="L624" s="19"/>
    </row>
    <row r="625" spans="6:12" s="17" customFormat="1" x14ac:dyDescent="0.25">
      <c r="F625" s="19"/>
      <c r="G625" s="19"/>
      <c r="H625" s="19"/>
      <c r="I625" s="19"/>
      <c r="J625" s="19"/>
      <c r="K625" s="19"/>
      <c r="L625" s="19"/>
    </row>
    <row r="626" spans="6:12" s="17" customFormat="1" x14ac:dyDescent="0.25">
      <c r="F626" s="19"/>
      <c r="G626" s="19"/>
      <c r="H626" s="19"/>
      <c r="I626" s="19"/>
      <c r="J626" s="19"/>
      <c r="K626" s="19"/>
      <c r="L626" s="19"/>
    </row>
    <row r="627" spans="6:12" s="17" customFormat="1" x14ac:dyDescent="0.25">
      <c r="F627" s="19"/>
      <c r="G627" s="19"/>
      <c r="H627" s="19"/>
      <c r="I627" s="19"/>
      <c r="J627" s="19"/>
      <c r="K627" s="19"/>
      <c r="L627" s="19"/>
    </row>
    <row r="628" spans="6:12" s="17" customFormat="1" x14ac:dyDescent="0.25">
      <c r="F628" s="19"/>
      <c r="G628" s="19"/>
      <c r="H628" s="19"/>
      <c r="I628" s="19"/>
      <c r="J628" s="19"/>
      <c r="K628" s="19"/>
      <c r="L628" s="19"/>
    </row>
    <row r="629" spans="6:12" s="17" customFormat="1" x14ac:dyDescent="0.25">
      <c r="F629" s="19"/>
      <c r="G629" s="19"/>
      <c r="H629" s="19"/>
      <c r="I629" s="19"/>
      <c r="J629" s="19"/>
      <c r="K629" s="19"/>
      <c r="L629" s="19"/>
    </row>
    <row r="630" spans="6:12" s="17" customFormat="1" x14ac:dyDescent="0.25">
      <c r="F630" s="19"/>
      <c r="G630" s="19"/>
      <c r="H630" s="19"/>
      <c r="I630" s="19"/>
      <c r="J630" s="19"/>
      <c r="K630" s="19"/>
      <c r="L630" s="19"/>
    </row>
    <row r="631" spans="6:12" s="17" customFormat="1" x14ac:dyDescent="0.25">
      <c r="F631" s="19"/>
      <c r="G631" s="19"/>
      <c r="H631" s="19"/>
      <c r="I631" s="19"/>
      <c r="J631" s="19"/>
      <c r="K631" s="19"/>
      <c r="L631" s="19"/>
    </row>
    <row r="632" spans="6:12" s="17" customFormat="1" x14ac:dyDescent="0.25">
      <c r="F632" s="19"/>
      <c r="G632" s="19"/>
      <c r="H632" s="19"/>
      <c r="I632" s="19"/>
      <c r="J632" s="19"/>
      <c r="K632" s="19"/>
      <c r="L632" s="19"/>
    </row>
    <row r="633" spans="6:12" s="17" customFormat="1" x14ac:dyDescent="0.25">
      <c r="F633" s="19"/>
      <c r="G633" s="19"/>
      <c r="H633" s="19"/>
      <c r="I633" s="19"/>
      <c r="J633" s="19"/>
      <c r="K633" s="19"/>
      <c r="L633" s="19"/>
    </row>
    <row r="634" spans="6:12" s="17" customFormat="1" x14ac:dyDescent="0.25">
      <c r="F634" s="19"/>
      <c r="G634" s="19"/>
      <c r="H634" s="19"/>
      <c r="I634" s="19"/>
      <c r="J634" s="19"/>
      <c r="K634" s="19"/>
      <c r="L634" s="19"/>
    </row>
    <row r="635" spans="6:12" s="17" customFormat="1" x14ac:dyDescent="0.25">
      <c r="F635" s="19"/>
      <c r="G635" s="19"/>
      <c r="H635" s="19"/>
      <c r="I635" s="19"/>
      <c r="J635" s="19"/>
      <c r="K635" s="19"/>
      <c r="L635" s="19"/>
    </row>
    <row r="636" spans="6:12" s="17" customFormat="1" x14ac:dyDescent="0.25">
      <c r="F636" s="19"/>
      <c r="G636" s="19"/>
      <c r="H636" s="19"/>
      <c r="I636" s="19"/>
      <c r="J636" s="19"/>
      <c r="K636" s="19"/>
      <c r="L636" s="19"/>
    </row>
    <row r="637" spans="6:12" s="17" customFormat="1" x14ac:dyDescent="0.25">
      <c r="F637" s="19"/>
      <c r="G637" s="19"/>
      <c r="H637" s="19"/>
      <c r="I637" s="19"/>
      <c r="J637" s="19"/>
      <c r="K637" s="19"/>
      <c r="L637" s="19"/>
    </row>
    <row r="638" spans="6:12" s="17" customFormat="1" x14ac:dyDescent="0.25">
      <c r="F638" s="19"/>
      <c r="G638" s="19"/>
      <c r="H638" s="19"/>
      <c r="I638" s="19"/>
      <c r="J638" s="19"/>
      <c r="K638" s="19"/>
      <c r="L638" s="19"/>
    </row>
    <row r="639" spans="6:12" s="17" customFormat="1" x14ac:dyDescent="0.25">
      <c r="F639" s="19"/>
      <c r="G639" s="19"/>
      <c r="H639" s="19"/>
      <c r="I639" s="19"/>
      <c r="J639" s="19"/>
      <c r="K639" s="19"/>
      <c r="L639" s="19"/>
    </row>
    <row r="640" spans="6:12" s="17" customFormat="1" x14ac:dyDescent="0.25">
      <c r="F640" s="19"/>
      <c r="G640" s="19"/>
      <c r="H640" s="19"/>
      <c r="I640" s="19"/>
      <c r="J640" s="19"/>
      <c r="K640" s="19"/>
      <c r="L640" s="19"/>
    </row>
    <row r="641" spans="6:12" s="17" customFormat="1" x14ac:dyDescent="0.25">
      <c r="F641" s="19"/>
      <c r="G641" s="19"/>
      <c r="H641" s="19"/>
      <c r="I641" s="19"/>
      <c r="J641" s="19"/>
      <c r="K641" s="19"/>
      <c r="L641" s="19"/>
    </row>
    <row r="642" spans="6:12" s="17" customFormat="1" x14ac:dyDescent="0.25">
      <c r="F642" s="19"/>
      <c r="G642" s="19"/>
      <c r="H642" s="19"/>
      <c r="I642" s="19"/>
      <c r="J642" s="19"/>
      <c r="K642" s="19"/>
      <c r="L642" s="19"/>
    </row>
    <row r="643" spans="6:12" s="17" customFormat="1" x14ac:dyDescent="0.25">
      <c r="F643" s="19"/>
      <c r="G643" s="19"/>
      <c r="H643" s="19"/>
      <c r="I643" s="19"/>
      <c r="J643" s="19"/>
      <c r="K643" s="19"/>
      <c r="L643" s="19"/>
    </row>
    <row r="644" spans="6:12" s="17" customFormat="1" x14ac:dyDescent="0.25">
      <c r="F644" s="19"/>
      <c r="G644" s="19"/>
      <c r="H644" s="19"/>
      <c r="I644" s="19"/>
      <c r="J644" s="19"/>
      <c r="K644" s="19"/>
      <c r="L644" s="19"/>
    </row>
    <row r="645" spans="6:12" s="17" customFormat="1" x14ac:dyDescent="0.25">
      <c r="F645" s="19"/>
      <c r="G645" s="19"/>
      <c r="H645" s="19"/>
      <c r="I645" s="19"/>
      <c r="J645" s="19"/>
      <c r="K645" s="19"/>
      <c r="L645" s="19"/>
    </row>
    <row r="646" spans="6:12" s="17" customFormat="1" x14ac:dyDescent="0.25">
      <c r="F646" s="19"/>
      <c r="G646" s="19"/>
      <c r="H646" s="19"/>
      <c r="I646" s="19"/>
      <c r="J646" s="19"/>
      <c r="K646" s="19"/>
      <c r="L646" s="19"/>
    </row>
    <row r="647" spans="6:12" s="17" customFormat="1" x14ac:dyDescent="0.25">
      <c r="F647" s="19"/>
      <c r="G647" s="19"/>
      <c r="H647" s="19"/>
      <c r="I647" s="19"/>
      <c r="J647" s="19"/>
      <c r="K647" s="19"/>
      <c r="L647" s="19"/>
    </row>
    <row r="648" spans="6:12" s="17" customFormat="1" x14ac:dyDescent="0.25">
      <c r="F648" s="19"/>
      <c r="G648" s="19"/>
      <c r="H648" s="19"/>
      <c r="I648" s="19"/>
      <c r="J648" s="19"/>
      <c r="K648" s="19"/>
      <c r="L648" s="19"/>
    </row>
    <row r="649" spans="6:12" s="17" customFormat="1" x14ac:dyDescent="0.25">
      <c r="F649" s="19"/>
      <c r="G649" s="19"/>
      <c r="H649" s="19"/>
      <c r="I649" s="19"/>
      <c r="J649" s="19"/>
      <c r="K649" s="19"/>
      <c r="L649" s="19"/>
    </row>
    <row r="650" spans="6:12" s="17" customFormat="1" x14ac:dyDescent="0.25">
      <c r="F650" s="19"/>
      <c r="G650" s="19"/>
      <c r="H650" s="19"/>
      <c r="I650" s="19"/>
      <c r="J650" s="19"/>
      <c r="K650" s="19"/>
      <c r="L650" s="19"/>
    </row>
    <row r="651" spans="6:12" s="17" customFormat="1" x14ac:dyDescent="0.25">
      <c r="F651" s="19"/>
      <c r="G651" s="19"/>
      <c r="H651" s="19"/>
      <c r="I651" s="19"/>
      <c r="J651" s="19"/>
      <c r="K651" s="19"/>
      <c r="L651" s="19"/>
    </row>
    <row r="652" spans="6:12" s="17" customFormat="1" x14ac:dyDescent="0.25">
      <c r="F652" s="19"/>
      <c r="G652" s="19"/>
      <c r="H652" s="19"/>
      <c r="I652" s="19"/>
      <c r="J652" s="19"/>
      <c r="K652" s="19"/>
      <c r="L652" s="19"/>
    </row>
    <row r="653" spans="6:12" s="17" customFormat="1" x14ac:dyDescent="0.25">
      <c r="F653" s="19"/>
      <c r="G653" s="19"/>
      <c r="H653" s="19"/>
      <c r="I653" s="19"/>
      <c r="J653" s="19"/>
      <c r="K653" s="19"/>
      <c r="L653" s="19"/>
    </row>
    <row r="654" spans="6:12" s="17" customFormat="1" x14ac:dyDescent="0.25">
      <c r="F654" s="19"/>
      <c r="G654" s="19"/>
      <c r="H654" s="19"/>
      <c r="I654" s="19"/>
      <c r="J654" s="19"/>
      <c r="K654" s="19"/>
      <c r="L654" s="19"/>
    </row>
    <row r="655" spans="6:12" s="17" customFormat="1" x14ac:dyDescent="0.25">
      <c r="F655" s="19"/>
      <c r="G655" s="19"/>
      <c r="H655" s="19"/>
      <c r="I655" s="19"/>
      <c r="J655" s="19"/>
      <c r="K655" s="19"/>
      <c r="L655" s="19"/>
    </row>
    <row r="656" spans="6:12" s="17" customFormat="1" x14ac:dyDescent="0.25">
      <c r="F656" s="19"/>
      <c r="G656" s="19"/>
      <c r="H656" s="19"/>
      <c r="I656" s="19"/>
      <c r="J656" s="19"/>
      <c r="K656" s="19"/>
      <c r="L656" s="19"/>
    </row>
    <row r="657" spans="6:12" s="17" customFormat="1" x14ac:dyDescent="0.25">
      <c r="F657" s="19"/>
      <c r="G657" s="19"/>
      <c r="H657" s="19"/>
      <c r="I657" s="19"/>
      <c r="J657" s="19"/>
      <c r="K657" s="19"/>
      <c r="L657" s="19"/>
    </row>
    <row r="658" spans="6:12" s="17" customFormat="1" x14ac:dyDescent="0.25">
      <c r="F658" s="19"/>
      <c r="G658" s="19"/>
      <c r="H658" s="19"/>
      <c r="I658" s="19"/>
      <c r="J658" s="19"/>
      <c r="K658" s="19"/>
      <c r="L658" s="19"/>
    </row>
    <row r="659" spans="6:12" s="17" customFormat="1" x14ac:dyDescent="0.25">
      <c r="F659" s="19"/>
      <c r="G659" s="19"/>
      <c r="H659" s="19"/>
      <c r="I659" s="19"/>
      <c r="J659" s="19"/>
      <c r="K659" s="19"/>
      <c r="L659" s="19"/>
    </row>
    <row r="660" spans="6:12" s="17" customFormat="1" x14ac:dyDescent="0.25">
      <c r="F660" s="19"/>
      <c r="G660" s="19"/>
      <c r="H660" s="19"/>
      <c r="I660" s="19"/>
      <c r="J660" s="19"/>
      <c r="K660" s="19"/>
      <c r="L660" s="19"/>
    </row>
    <row r="661" spans="6:12" s="17" customFormat="1" x14ac:dyDescent="0.25">
      <c r="F661" s="19"/>
      <c r="G661" s="19"/>
      <c r="H661" s="19"/>
      <c r="I661" s="19"/>
      <c r="J661" s="19"/>
      <c r="K661" s="19"/>
      <c r="L661" s="19"/>
    </row>
    <row r="662" spans="6:12" s="17" customFormat="1" x14ac:dyDescent="0.25">
      <c r="F662" s="19"/>
      <c r="G662" s="19"/>
      <c r="H662" s="19"/>
      <c r="I662" s="19"/>
      <c r="J662" s="19"/>
      <c r="K662" s="19"/>
      <c r="L662" s="19"/>
    </row>
    <row r="663" spans="6:12" s="17" customFormat="1" x14ac:dyDescent="0.25">
      <c r="F663" s="19"/>
      <c r="G663" s="19"/>
      <c r="H663" s="19"/>
      <c r="I663" s="19"/>
      <c r="J663" s="19"/>
      <c r="K663" s="19"/>
      <c r="L663" s="19"/>
    </row>
    <row r="664" spans="6:12" s="17" customFormat="1" x14ac:dyDescent="0.25">
      <c r="F664" s="19"/>
      <c r="G664" s="19"/>
      <c r="H664" s="19"/>
      <c r="I664" s="19"/>
      <c r="J664" s="19"/>
      <c r="K664" s="19"/>
      <c r="L664" s="19"/>
    </row>
    <row r="665" spans="6:12" s="17" customFormat="1" x14ac:dyDescent="0.25">
      <c r="F665" s="19"/>
      <c r="G665" s="19"/>
      <c r="H665" s="19"/>
      <c r="I665" s="19"/>
      <c r="J665" s="19"/>
      <c r="K665" s="19"/>
      <c r="L665" s="19"/>
    </row>
    <row r="666" spans="6:12" s="17" customFormat="1" x14ac:dyDescent="0.25">
      <c r="F666" s="19"/>
      <c r="G666" s="19"/>
      <c r="H666" s="19"/>
      <c r="I666" s="19"/>
      <c r="J666" s="19"/>
      <c r="K666" s="19"/>
      <c r="L666" s="19"/>
    </row>
    <row r="667" spans="6:12" s="17" customFormat="1" x14ac:dyDescent="0.25">
      <c r="F667" s="19"/>
      <c r="G667" s="19"/>
      <c r="H667" s="19"/>
      <c r="I667" s="19"/>
      <c r="J667" s="19"/>
      <c r="K667" s="19"/>
      <c r="L667" s="19"/>
    </row>
    <row r="668" spans="6:12" s="17" customFormat="1" x14ac:dyDescent="0.25">
      <c r="F668" s="19"/>
      <c r="G668" s="19"/>
      <c r="H668" s="19"/>
      <c r="I668" s="19"/>
      <c r="J668" s="19"/>
      <c r="K668" s="19"/>
      <c r="L668" s="19"/>
    </row>
    <row r="669" spans="6:12" s="17" customFormat="1" x14ac:dyDescent="0.25">
      <c r="F669" s="19"/>
      <c r="G669" s="19"/>
      <c r="H669" s="19"/>
      <c r="I669" s="19"/>
      <c r="J669" s="19"/>
      <c r="K669" s="19"/>
      <c r="L669" s="19"/>
    </row>
    <row r="670" spans="6:12" s="17" customFormat="1" x14ac:dyDescent="0.25">
      <c r="F670" s="19"/>
      <c r="G670" s="19"/>
      <c r="H670" s="19"/>
      <c r="I670" s="19"/>
      <c r="J670" s="19"/>
      <c r="K670" s="19"/>
      <c r="L670" s="19"/>
    </row>
    <row r="671" spans="6:12" s="17" customFormat="1" x14ac:dyDescent="0.25">
      <c r="F671" s="19"/>
      <c r="G671" s="19"/>
      <c r="H671" s="19"/>
      <c r="I671" s="19"/>
      <c r="J671" s="19"/>
      <c r="K671" s="19"/>
      <c r="L671" s="19"/>
    </row>
    <row r="672" spans="6:12" s="17" customFormat="1" x14ac:dyDescent="0.25">
      <c r="F672" s="19"/>
      <c r="G672" s="19"/>
      <c r="H672" s="19"/>
      <c r="I672" s="19"/>
      <c r="J672" s="19"/>
      <c r="K672" s="19"/>
      <c r="L672" s="19"/>
    </row>
    <row r="673" spans="6:12" s="17" customFormat="1" x14ac:dyDescent="0.25">
      <c r="F673" s="19"/>
      <c r="G673" s="19"/>
      <c r="H673" s="19"/>
      <c r="I673" s="19"/>
      <c r="J673" s="19"/>
      <c r="K673" s="19"/>
      <c r="L673" s="19"/>
    </row>
    <row r="674" spans="6:12" s="17" customFormat="1" x14ac:dyDescent="0.25">
      <c r="F674" s="19"/>
      <c r="G674" s="19"/>
      <c r="H674" s="19"/>
      <c r="I674" s="19"/>
      <c r="J674" s="19"/>
      <c r="K674" s="19"/>
      <c r="L674" s="19"/>
    </row>
    <row r="675" spans="6:12" s="17" customFormat="1" x14ac:dyDescent="0.25">
      <c r="F675" s="19"/>
      <c r="G675" s="19"/>
      <c r="H675" s="19"/>
      <c r="I675" s="19"/>
      <c r="J675" s="19"/>
      <c r="K675" s="19"/>
      <c r="L675" s="19"/>
    </row>
    <row r="676" spans="6:12" s="17" customFormat="1" x14ac:dyDescent="0.25">
      <c r="F676" s="19"/>
      <c r="G676" s="19"/>
      <c r="H676" s="19"/>
      <c r="I676" s="19"/>
      <c r="J676" s="19"/>
      <c r="K676" s="19"/>
      <c r="L676" s="19"/>
    </row>
    <row r="677" spans="6:12" s="17" customFormat="1" x14ac:dyDescent="0.25">
      <c r="F677" s="19"/>
      <c r="G677" s="19"/>
      <c r="H677" s="19"/>
      <c r="I677" s="19"/>
      <c r="J677" s="19"/>
      <c r="K677" s="19"/>
      <c r="L677" s="19"/>
    </row>
    <row r="678" spans="6:12" s="17" customFormat="1" x14ac:dyDescent="0.25">
      <c r="F678" s="19"/>
      <c r="G678" s="19"/>
      <c r="H678" s="19"/>
      <c r="I678" s="19"/>
      <c r="J678" s="19"/>
      <c r="K678" s="19"/>
      <c r="L678" s="19"/>
    </row>
    <row r="679" spans="6:12" s="17" customFormat="1" x14ac:dyDescent="0.25">
      <c r="F679" s="19"/>
      <c r="G679" s="19"/>
      <c r="H679" s="19"/>
      <c r="I679" s="19"/>
      <c r="J679" s="19"/>
      <c r="K679" s="19"/>
      <c r="L679" s="19"/>
    </row>
    <row r="680" spans="6:12" s="17" customFormat="1" x14ac:dyDescent="0.25">
      <c r="F680" s="19"/>
      <c r="G680" s="19"/>
      <c r="H680" s="19"/>
      <c r="I680" s="19"/>
      <c r="J680" s="19"/>
      <c r="K680" s="19"/>
      <c r="L680" s="19"/>
    </row>
    <row r="681" spans="6:12" s="17" customFormat="1" x14ac:dyDescent="0.25">
      <c r="F681" s="19"/>
      <c r="G681" s="19"/>
      <c r="H681" s="19"/>
      <c r="I681" s="19"/>
      <c r="J681" s="19"/>
      <c r="K681" s="19"/>
      <c r="L681" s="19"/>
    </row>
    <row r="682" spans="6:12" s="17" customFormat="1" x14ac:dyDescent="0.25">
      <c r="F682" s="19"/>
      <c r="G682" s="19"/>
      <c r="H682" s="19"/>
      <c r="I682" s="19"/>
      <c r="J682" s="19"/>
      <c r="K682" s="19"/>
      <c r="L682" s="19"/>
    </row>
    <row r="683" spans="6:12" s="17" customFormat="1" x14ac:dyDescent="0.25">
      <c r="F683" s="19"/>
      <c r="G683" s="19"/>
      <c r="H683" s="19"/>
      <c r="I683" s="19"/>
      <c r="J683" s="19"/>
      <c r="K683" s="19"/>
      <c r="L683" s="19"/>
    </row>
    <row r="684" spans="6:12" s="17" customFormat="1" x14ac:dyDescent="0.25">
      <c r="F684" s="19"/>
      <c r="G684" s="19"/>
      <c r="H684" s="19"/>
      <c r="I684" s="19"/>
      <c r="J684" s="19"/>
      <c r="K684" s="19"/>
      <c r="L684" s="19"/>
    </row>
    <row r="685" spans="6:12" s="17" customFormat="1" x14ac:dyDescent="0.25">
      <c r="F685" s="19"/>
      <c r="G685" s="19"/>
      <c r="H685" s="19"/>
      <c r="I685" s="19"/>
      <c r="J685" s="19"/>
      <c r="K685" s="19"/>
      <c r="L685" s="19"/>
    </row>
    <row r="686" spans="6:12" s="17" customFormat="1" x14ac:dyDescent="0.25">
      <c r="F686" s="19"/>
      <c r="G686" s="19"/>
      <c r="H686" s="19"/>
      <c r="I686" s="19"/>
      <c r="J686" s="19"/>
      <c r="K686" s="19"/>
      <c r="L686" s="19"/>
    </row>
    <row r="687" spans="6:12" s="17" customFormat="1" x14ac:dyDescent="0.25">
      <c r="F687" s="19"/>
      <c r="G687" s="19"/>
      <c r="H687" s="19"/>
      <c r="I687" s="19"/>
      <c r="J687" s="19"/>
      <c r="K687" s="19"/>
      <c r="L687" s="19"/>
    </row>
    <row r="688" spans="6:12" s="17" customFormat="1" x14ac:dyDescent="0.25">
      <c r="F688" s="19"/>
      <c r="G688" s="19"/>
      <c r="H688" s="19"/>
      <c r="I688" s="19"/>
      <c r="J688" s="19"/>
      <c r="K688" s="19"/>
      <c r="L688" s="19"/>
    </row>
    <row r="689" spans="6:12" s="17" customFormat="1" x14ac:dyDescent="0.25">
      <c r="F689" s="19"/>
      <c r="G689" s="19"/>
      <c r="H689" s="19"/>
      <c r="I689" s="19"/>
      <c r="J689" s="19"/>
      <c r="K689" s="19"/>
      <c r="L689" s="19"/>
    </row>
    <row r="690" spans="6:12" s="17" customFormat="1" x14ac:dyDescent="0.25">
      <c r="F690" s="19"/>
      <c r="G690" s="19"/>
      <c r="H690" s="19"/>
      <c r="I690" s="19"/>
      <c r="J690" s="19"/>
      <c r="K690" s="19"/>
      <c r="L690" s="19"/>
    </row>
    <row r="691" spans="6:12" s="17" customFormat="1" x14ac:dyDescent="0.25">
      <c r="F691" s="19"/>
      <c r="G691" s="19"/>
      <c r="H691" s="19"/>
      <c r="I691" s="19"/>
      <c r="J691" s="19"/>
      <c r="K691" s="19"/>
      <c r="L691" s="19"/>
    </row>
    <row r="692" spans="6:12" s="17" customFormat="1" x14ac:dyDescent="0.25">
      <c r="F692" s="19"/>
      <c r="G692" s="19"/>
      <c r="H692" s="19"/>
      <c r="I692" s="19"/>
      <c r="J692" s="19"/>
      <c r="K692" s="19"/>
      <c r="L692" s="19"/>
    </row>
    <row r="693" spans="6:12" s="17" customFormat="1" x14ac:dyDescent="0.25">
      <c r="F693" s="19"/>
      <c r="G693" s="19"/>
      <c r="H693" s="19"/>
      <c r="I693" s="19"/>
      <c r="J693" s="19"/>
      <c r="K693" s="19"/>
      <c r="L693" s="19"/>
    </row>
    <row r="694" spans="6:12" s="17" customFormat="1" x14ac:dyDescent="0.25">
      <c r="F694" s="19"/>
      <c r="G694" s="19"/>
      <c r="H694" s="19"/>
      <c r="I694" s="19"/>
      <c r="J694" s="19"/>
      <c r="K694" s="19"/>
      <c r="L694" s="19"/>
    </row>
    <row r="695" spans="6:12" s="17" customFormat="1" x14ac:dyDescent="0.25">
      <c r="F695" s="19"/>
      <c r="G695" s="19"/>
      <c r="H695" s="19"/>
      <c r="I695" s="19"/>
      <c r="J695" s="19"/>
      <c r="K695" s="19"/>
      <c r="L695" s="19"/>
    </row>
    <row r="696" spans="6:12" s="17" customFormat="1" x14ac:dyDescent="0.25">
      <c r="F696" s="19"/>
      <c r="G696" s="19"/>
      <c r="H696" s="19"/>
      <c r="I696" s="19"/>
      <c r="J696" s="19"/>
      <c r="K696" s="19"/>
      <c r="L696" s="19"/>
    </row>
    <row r="697" spans="6:12" s="17" customFormat="1" x14ac:dyDescent="0.25">
      <c r="F697" s="19"/>
      <c r="G697" s="19"/>
      <c r="H697" s="19"/>
      <c r="I697" s="19"/>
      <c r="J697" s="19"/>
      <c r="K697" s="19"/>
      <c r="L697" s="19"/>
    </row>
    <row r="698" spans="6:12" s="17" customFormat="1" x14ac:dyDescent="0.25">
      <c r="F698" s="19"/>
      <c r="G698" s="19"/>
      <c r="H698" s="19"/>
      <c r="I698" s="19"/>
      <c r="J698" s="19"/>
      <c r="K698" s="19"/>
      <c r="L698" s="19"/>
    </row>
    <row r="699" spans="6:12" s="17" customFormat="1" x14ac:dyDescent="0.25">
      <c r="F699" s="19"/>
      <c r="G699" s="19"/>
      <c r="H699" s="19"/>
      <c r="I699" s="19"/>
      <c r="J699" s="19"/>
      <c r="K699" s="19"/>
      <c r="L699" s="19"/>
    </row>
    <row r="700" spans="6:12" s="17" customFormat="1" x14ac:dyDescent="0.25">
      <c r="F700" s="19"/>
      <c r="G700" s="19"/>
      <c r="H700" s="19"/>
      <c r="I700" s="19"/>
      <c r="J700" s="19"/>
      <c r="K700" s="19"/>
      <c r="L700" s="19"/>
    </row>
    <row r="701" spans="6:12" s="17" customFormat="1" x14ac:dyDescent="0.25">
      <c r="F701" s="19"/>
      <c r="G701" s="19"/>
      <c r="H701" s="19"/>
      <c r="I701" s="19"/>
      <c r="J701" s="19"/>
      <c r="K701" s="19"/>
      <c r="L701" s="19"/>
    </row>
    <row r="702" spans="6:12" s="17" customFormat="1" x14ac:dyDescent="0.25">
      <c r="F702" s="19"/>
      <c r="G702" s="19"/>
      <c r="H702" s="19"/>
      <c r="I702" s="19"/>
      <c r="J702" s="19"/>
      <c r="K702" s="19"/>
      <c r="L702" s="19"/>
    </row>
    <row r="703" spans="6:12" s="17" customFormat="1" x14ac:dyDescent="0.25">
      <c r="F703" s="19"/>
      <c r="G703" s="19"/>
      <c r="H703" s="19"/>
      <c r="I703" s="19"/>
      <c r="J703" s="19"/>
      <c r="K703" s="19"/>
      <c r="L703" s="19"/>
    </row>
    <row r="704" spans="6:12" s="17" customFormat="1" x14ac:dyDescent="0.25">
      <c r="F704" s="19"/>
      <c r="G704" s="19"/>
      <c r="H704" s="19"/>
      <c r="I704" s="19"/>
      <c r="J704" s="19"/>
      <c r="K704" s="19"/>
      <c r="L704" s="19"/>
    </row>
    <row r="705" spans="6:12" s="17" customFormat="1" x14ac:dyDescent="0.25">
      <c r="F705" s="19"/>
      <c r="G705" s="19"/>
      <c r="H705" s="19"/>
      <c r="I705" s="19"/>
      <c r="J705" s="19"/>
      <c r="K705" s="19"/>
      <c r="L705" s="19"/>
    </row>
    <row r="706" spans="6:12" s="17" customFormat="1" x14ac:dyDescent="0.25">
      <c r="F706" s="19"/>
      <c r="G706" s="19"/>
      <c r="H706" s="19"/>
      <c r="I706" s="19"/>
      <c r="J706" s="19"/>
      <c r="K706" s="19"/>
      <c r="L706" s="19"/>
    </row>
    <row r="707" spans="6:12" s="17" customFormat="1" x14ac:dyDescent="0.25">
      <c r="F707" s="19"/>
      <c r="G707" s="19"/>
      <c r="H707" s="19"/>
      <c r="I707" s="19"/>
      <c r="J707" s="19"/>
      <c r="K707" s="19"/>
      <c r="L707" s="19"/>
    </row>
    <row r="708" spans="6:12" s="17" customFormat="1" x14ac:dyDescent="0.25">
      <c r="F708" s="19"/>
      <c r="G708" s="19"/>
      <c r="H708" s="19"/>
      <c r="I708" s="19"/>
      <c r="J708" s="19"/>
      <c r="K708" s="19"/>
      <c r="L708" s="19"/>
    </row>
    <row r="709" spans="6:12" s="17" customFormat="1" x14ac:dyDescent="0.25">
      <c r="F709" s="19"/>
      <c r="G709" s="19"/>
      <c r="H709" s="19"/>
      <c r="I709" s="19"/>
      <c r="J709" s="19"/>
      <c r="K709" s="19"/>
      <c r="L709" s="19"/>
    </row>
    <row r="710" spans="6:12" s="17" customFormat="1" x14ac:dyDescent="0.25">
      <c r="F710" s="19"/>
      <c r="G710" s="19"/>
      <c r="H710" s="19"/>
      <c r="I710" s="19"/>
      <c r="J710" s="19"/>
      <c r="K710" s="19"/>
      <c r="L710" s="19"/>
    </row>
    <row r="711" spans="6:12" s="17" customFormat="1" x14ac:dyDescent="0.25">
      <c r="F711" s="19"/>
      <c r="G711" s="19"/>
      <c r="H711" s="19"/>
      <c r="I711" s="19"/>
      <c r="J711" s="19"/>
      <c r="K711" s="19"/>
      <c r="L711" s="19"/>
    </row>
    <row r="712" spans="6:12" s="17" customFormat="1" x14ac:dyDescent="0.25">
      <c r="F712" s="19"/>
      <c r="G712" s="19"/>
      <c r="H712" s="19"/>
      <c r="I712" s="19"/>
      <c r="J712" s="19"/>
      <c r="K712" s="19"/>
      <c r="L712" s="19"/>
    </row>
    <row r="713" spans="6:12" s="17" customFormat="1" x14ac:dyDescent="0.25">
      <c r="F713" s="19"/>
      <c r="G713" s="19"/>
      <c r="H713" s="19"/>
      <c r="I713" s="19"/>
      <c r="J713" s="19"/>
      <c r="K713" s="19"/>
      <c r="L713" s="19"/>
    </row>
    <row r="714" spans="6:12" s="17" customFormat="1" x14ac:dyDescent="0.25">
      <c r="F714" s="19"/>
      <c r="G714" s="19"/>
      <c r="H714" s="19"/>
      <c r="I714" s="19"/>
      <c r="J714" s="19"/>
      <c r="K714" s="19"/>
      <c r="L714" s="19"/>
    </row>
    <row r="715" spans="6:12" s="17" customFormat="1" x14ac:dyDescent="0.25">
      <c r="F715" s="19"/>
      <c r="G715" s="19"/>
      <c r="H715" s="19"/>
      <c r="I715" s="19"/>
      <c r="J715" s="19"/>
      <c r="K715" s="19"/>
      <c r="L715" s="19"/>
    </row>
    <row r="716" spans="6:12" s="17" customFormat="1" x14ac:dyDescent="0.25">
      <c r="F716" s="19"/>
      <c r="G716" s="19"/>
      <c r="H716" s="19"/>
      <c r="I716" s="19"/>
      <c r="J716" s="19"/>
      <c r="K716" s="19"/>
      <c r="L716" s="19"/>
    </row>
    <row r="717" spans="6:12" s="17" customFormat="1" x14ac:dyDescent="0.25">
      <c r="F717" s="19"/>
      <c r="G717" s="19"/>
      <c r="H717" s="19"/>
      <c r="I717" s="19"/>
      <c r="J717" s="19"/>
      <c r="K717" s="19"/>
      <c r="L717" s="19"/>
    </row>
    <row r="718" spans="6:12" s="17" customFormat="1" x14ac:dyDescent="0.25">
      <c r="F718" s="19"/>
      <c r="G718" s="19"/>
      <c r="H718" s="19"/>
      <c r="I718" s="19"/>
      <c r="J718" s="19"/>
      <c r="K718" s="19"/>
      <c r="L718" s="19"/>
    </row>
    <row r="719" spans="6:12" s="17" customFormat="1" x14ac:dyDescent="0.25">
      <c r="F719" s="19"/>
      <c r="G719" s="19"/>
      <c r="H719" s="19"/>
      <c r="I719" s="19"/>
      <c r="J719" s="19"/>
      <c r="K719" s="19"/>
      <c r="L719" s="19"/>
    </row>
    <row r="720" spans="6:12" s="17" customFormat="1" x14ac:dyDescent="0.25">
      <c r="F720" s="19"/>
      <c r="G720" s="19"/>
      <c r="H720" s="19"/>
      <c r="I720" s="19"/>
      <c r="J720" s="19"/>
      <c r="K720" s="19"/>
      <c r="L720" s="19"/>
    </row>
    <row r="721" spans="6:12" s="17" customFormat="1" x14ac:dyDescent="0.25">
      <c r="F721" s="19"/>
      <c r="G721" s="19"/>
      <c r="H721" s="19"/>
      <c r="I721" s="19"/>
      <c r="J721" s="19"/>
      <c r="K721" s="19"/>
      <c r="L721" s="19"/>
    </row>
    <row r="722" spans="6:12" s="17" customFormat="1" x14ac:dyDescent="0.25">
      <c r="F722" s="19"/>
      <c r="G722" s="19"/>
      <c r="H722" s="19"/>
      <c r="I722" s="19"/>
      <c r="J722" s="19"/>
      <c r="K722" s="19"/>
      <c r="L722" s="19"/>
    </row>
    <row r="723" spans="6:12" s="17" customFormat="1" x14ac:dyDescent="0.25">
      <c r="F723" s="19"/>
      <c r="G723" s="19"/>
      <c r="H723" s="19"/>
      <c r="I723" s="19"/>
      <c r="J723" s="19"/>
      <c r="K723" s="19"/>
      <c r="L723" s="19"/>
    </row>
    <row r="724" spans="6:12" s="17" customFormat="1" x14ac:dyDescent="0.25">
      <c r="F724" s="19"/>
      <c r="G724" s="19"/>
      <c r="H724" s="19"/>
      <c r="I724" s="19"/>
      <c r="J724" s="19"/>
      <c r="K724" s="19"/>
      <c r="L724" s="19"/>
    </row>
    <row r="725" spans="6:12" s="17" customFormat="1" x14ac:dyDescent="0.25">
      <c r="F725" s="19"/>
      <c r="G725" s="19"/>
      <c r="H725" s="19"/>
      <c r="I725" s="19"/>
      <c r="J725" s="19"/>
      <c r="K725" s="19"/>
      <c r="L725" s="19"/>
    </row>
    <row r="726" spans="6:12" s="17" customFormat="1" x14ac:dyDescent="0.25">
      <c r="F726" s="19"/>
      <c r="G726" s="19"/>
      <c r="H726" s="19"/>
      <c r="I726" s="19"/>
      <c r="J726" s="19"/>
      <c r="K726" s="19"/>
      <c r="L726" s="19"/>
    </row>
    <row r="727" spans="6:12" s="17" customFormat="1" x14ac:dyDescent="0.25">
      <c r="F727" s="19"/>
      <c r="G727" s="19"/>
      <c r="H727" s="19"/>
      <c r="I727" s="19"/>
      <c r="J727" s="19"/>
      <c r="K727" s="19"/>
      <c r="L727" s="19"/>
    </row>
    <row r="728" spans="6:12" s="17" customFormat="1" x14ac:dyDescent="0.25">
      <c r="F728" s="19"/>
      <c r="G728" s="19"/>
      <c r="H728" s="19"/>
      <c r="I728" s="19"/>
      <c r="J728" s="19"/>
      <c r="K728" s="19"/>
      <c r="L728" s="19"/>
    </row>
    <row r="729" spans="6:12" s="17" customFormat="1" x14ac:dyDescent="0.25">
      <c r="F729" s="19"/>
      <c r="G729" s="19"/>
      <c r="H729" s="19"/>
      <c r="I729" s="19"/>
      <c r="J729" s="19"/>
      <c r="K729" s="19"/>
      <c r="L729" s="19"/>
    </row>
    <row r="730" spans="6:12" s="17" customFormat="1" x14ac:dyDescent="0.25">
      <c r="F730" s="19"/>
      <c r="G730" s="19"/>
      <c r="H730" s="19"/>
      <c r="I730" s="19"/>
      <c r="J730" s="19"/>
      <c r="K730" s="19"/>
      <c r="L730" s="19"/>
    </row>
    <row r="731" spans="6:12" s="17" customFormat="1" x14ac:dyDescent="0.25">
      <c r="F731" s="19"/>
      <c r="G731" s="19"/>
      <c r="H731" s="19"/>
      <c r="I731" s="19"/>
      <c r="J731" s="19"/>
      <c r="K731" s="19"/>
      <c r="L731" s="19"/>
    </row>
    <row r="732" spans="6:12" s="17" customFormat="1" x14ac:dyDescent="0.25">
      <c r="F732" s="19"/>
      <c r="G732" s="19"/>
      <c r="H732" s="19"/>
      <c r="I732" s="19"/>
      <c r="J732" s="19"/>
      <c r="K732" s="19"/>
      <c r="L732" s="19"/>
    </row>
    <row r="733" spans="6:12" s="17" customFormat="1" x14ac:dyDescent="0.25">
      <c r="F733" s="19"/>
      <c r="G733" s="19"/>
      <c r="H733" s="19"/>
      <c r="I733" s="19"/>
      <c r="J733" s="19"/>
      <c r="K733" s="19"/>
      <c r="L733" s="19"/>
    </row>
    <row r="734" spans="6:12" s="17" customFormat="1" x14ac:dyDescent="0.25">
      <c r="F734" s="19"/>
      <c r="G734" s="19"/>
      <c r="H734" s="19"/>
      <c r="I734" s="19"/>
      <c r="J734" s="19"/>
      <c r="K734" s="19"/>
      <c r="L734" s="19"/>
    </row>
    <row r="735" spans="6:12" s="17" customFormat="1" x14ac:dyDescent="0.25">
      <c r="F735" s="19"/>
      <c r="G735" s="19"/>
      <c r="H735" s="19"/>
      <c r="I735" s="19"/>
      <c r="J735" s="19"/>
      <c r="K735" s="19"/>
      <c r="L735" s="19"/>
    </row>
    <row r="736" spans="6:12" s="17" customFormat="1" x14ac:dyDescent="0.25">
      <c r="F736" s="19"/>
      <c r="G736" s="19"/>
      <c r="H736" s="19"/>
      <c r="I736" s="19"/>
      <c r="J736" s="19"/>
      <c r="K736" s="19"/>
      <c r="L736" s="19"/>
    </row>
    <row r="737" spans="6:12" s="17" customFormat="1" x14ac:dyDescent="0.25">
      <c r="F737" s="19"/>
      <c r="G737" s="19"/>
      <c r="H737" s="19"/>
      <c r="I737" s="19"/>
      <c r="J737" s="19"/>
      <c r="K737" s="19"/>
      <c r="L737" s="19"/>
    </row>
    <row r="738" spans="6:12" s="17" customFormat="1" x14ac:dyDescent="0.25">
      <c r="F738" s="19"/>
      <c r="G738" s="19"/>
      <c r="H738" s="19"/>
      <c r="I738" s="19"/>
      <c r="J738" s="19"/>
      <c r="K738" s="19"/>
      <c r="L738" s="19"/>
    </row>
    <row r="739" spans="6:12" s="17" customFormat="1" x14ac:dyDescent="0.25">
      <c r="F739" s="19"/>
      <c r="G739" s="19"/>
      <c r="H739" s="19"/>
      <c r="I739" s="19"/>
      <c r="J739" s="19"/>
      <c r="K739" s="19"/>
      <c r="L739" s="19"/>
    </row>
    <row r="740" spans="6:12" s="17" customFormat="1" x14ac:dyDescent="0.25">
      <c r="F740" s="19"/>
      <c r="G740" s="19"/>
      <c r="H740" s="19"/>
      <c r="I740" s="19"/>
      <c r="J740" s="19"/>
      <c r="K740" s="19"/>
      <c r="L740" s="19"/>
    </row>
    <row r="741" spans="6:12" s="17" customFormat="1" x14ac:dyDescent="0.25">
      <c r="F741" s="19"/>
      <c r="G741" s="19"/>
      <c r="H741" s="19"/>
      <c r="I741" s="19"/>
      <c r="J741" s="19"/>
      <c r="K741" s="19"/>
      <c r="L741" s="19"/>
    </row>
    <row r="742" spans="6:12" s="17" customFormat="1" x14ac:dyDescent="0.25">
      <c r="F742" s="19"/>
      <c r="G742" s="19"/>
      <c r="H742" s="19"/>
      <c r="I742" s="19"/>
      <c r="J742" s="19"/>
      <c r="K742" s="19"/>
      <c r="L742" s="19"/>
    </row>
    <row r="743" spans="6:12" s="17" customFormat="1" x14ac:dyDescent="0.25">
      <c r="F743" s="19"/>
      <c r="G743" s="19"/>
      <c r="H743" s="19"/>
      <c r="I743" s="19"/>
      <c r="J743" s="19"/>
      <c r="K743" s="19"/>
      <c r="L743" s="19"/>
    </row>
    <row r="744" spans="6:12" s="17" customFormat="1" x14ac:dyDescent="0.25">
      <c r="F744" s="19"/>
      <c r="G744" s="19"/>
      <c r="H744" s="19"/>
      <c r="I744" s="19"/>
      <c r="J744" s="19"/>
      <c r="K744" s="19"/>
      <c r="L744" s="19"/>
    </row>
    <row r="745" spans="6:12" s="17" customFormat="1" x14ac:dyDescent="0.25">
      <c r="F745" s="19"/>
      <c r="G745" s="19"/>
      <c r="H745" s="19"/>
      <c r="I745" s="19"/>
      <c r="J745" s="19"/>
      <c r="K745" s="19"/>
      <c r="L745" s="19"/>
    </row>
    <row r="746" spans="6:12" s="17" customFormat="1" x14ac:dyDescent="0.25">
      <c r="F746" s="19"/>
      <c r="G746" s="19"/>
      <c r="H746" s="19"/>
      <c r="I746" s="19"/>
      <c r="J746" s="19"/>
      <c r="K746" s="19"/>
      <c r="L746" s="19"/>
    </row>
    <row r="747" spans="6:12" s="17" customFormat="1" x14ac:dyDescent="0.25">
      <c r="F747" s="19"/>
      <c r="G747" s="19"/>
      <c r="H747" s="19"/>
      <c r="I747" s="19"/>
      <c r="J747" s="19"/>
      <c r="K747" s="19"/>
      <c r="L747" s="19"/>
    </row>
    <row r="748" spans="6:12" s="17" customFormat="1" x14ac:dyDescent="0.25">
      <c r="F748" s="19"/>
      <c r="G748" s="19"/>
      <c r="H748" s="19"/>
      <c r="I748" s="19"/>
      <c r="J748" s="19"/>
      <c r="K748" s="19"/>
      <c r="L748" s="19"/>
    </row>
    <row r="749" spans="6:12" s="17" customFormat="1" x14ac:dyDescent="0.25">
      <c r="F749" s="19"/>
      <c r="G749" s="19"/>
      <c r="H749" s="19"/>
      <c r="I749" s="19"/>
      <c r="J749" s="19"/>
      <c r="K749" s="19"/>
      <c r="L749" s="19"/>
    </row>
    <row r="750" spans="6:12" s="17" customFormat="1" x14ac:dyDescent="0.25">
      <c r="F750" s="19"/>
      <c r="G750" s="19"/>
      <c r="H750" s="19"/>
      <c r="I750" s="19"/>
      <c r="J750" s="19"/>
      <c r="K750" s="19"/>
      <c r="L750" s="19"/>
    </row>
    <row r="751" spans="6:12" s="17" customFormat="1" x14ac:dyDescent="0.25">
      <c r="F751" s="19"/>
      <c r="G751" s="19"/>
      <c r="H751" s="19"/>
      <c r="I751" s="19"/>
      <c r="J751" s="19"/>
      <c r="K751" s="19"/>
      <c r="L751" s="19"/>
    </row>
    <row r="752" spans="6:12" s="17" customFormat="1" x14ac:dyDescent="0.25">
      <c r="F752" s="19"/>
      <c r="G752" s="19"/>
      <c r="H752" s="19"/>
      <c r="I752" s="19"/>
      <c r="J752" s="19"/>
      <c r="K752" s="19"/>
      <c r="L752" s="19"/>
    </row>
    <row r="753" spans="6:12" s="17" customFormat="1" x14ac:dyDescent="0.25">
      <c r="F753" s="19"/>
      <c r="G753" s="19"/>
      <c r="H753" s="19"/>
      <c r="I753" s="19"/>
      <c r="J753" s="19"/>
      <c r="K753" s="19"/>
      <c r="L753" s="19"/>
    </row>
    <row r="754" spans="6:12" s="17" customFormat="1" x14ac:dyDescent="0.25">
      <c r="F754" s="19"/>
      <c r="G754" s="19"/>
      <c r="H754" s="19"/>
      <c r="I754" s="19"/>
      <c r="J754" s="19"/>
      <c r="K754" s="19"/>
      <c r="L754" s="19"/>
    </row>
    <row r="755" spans="6:12" s="17" customFormat="1" x14ac:dyDescent="0.25">
      <c r="F755" s="19"/>
      <c r="G755" s="19"/>
      <c r="H755" s="19"/>
      <c r="I755" s="19"/>
      <c r="J755" s="19"/>
      <c r="K755" s="19"/>
      <c r="L755" s="19"/>
    </row>
    <row r="756" spans="6:12" s="17" customFormat="1" x14ac:dyDescent="0.25">
      <c r="F756" s="19"/>
      <c r="G756" s="19"/>
      <c r="H756" s="19"/>
      <c r="I756" s="19"/>
      <c r="J756" s="19"/>
      <c r="K756" s="19"/>
      <c r="L756" s="19"/>
    </row>
    <row r="757" spans="6:12" s="17" customFormat="1" x14ac:dyDescent="0.25">
      <c r="F757" s="19"/>
      <c r="G757" s="19"/>
      <c r="H757" s="19"/>
      <c r="I757" s="19"/>
      <c r="J757" s="19"/>
      <c r="K757" s="19"/>
      <c r="L757" s="19"/>
    </row>
    <row r="758" spans="6:12" s="17" customFormat="1" x14ac:dyDescent="0.25">
      <c r="F758" s="19"/>
      <c r="G758" s="19"/>
      <c r="H758" s="19"/>
      <c r="I758" s="19"/>
      <c r="J758" s="19"/>
      <c r="K758" s="19"/>
      <c r="L758" s="19"/>
    </row>
    <row r="759" spans="6:12" s="17" customFormat="1" x14ac:dyDescent="0.25">
      <c r="F759" s="19"/>
      <c r="G759" s="19"/>
      <c r="H759" s="19"/>
      <c r="I759" s="19"/>
      <c r="J759" s="19"/>
      <c r="K759" s="19"/>
      <c r="L759" s="19"/>
    </row>
    <row r="760" spans="6:12" s="17" customFormat="1" x14ac:dyDescent="0.25">
      <c r="F760" s="19"/>
      <c r="G760" s="19"/>
      <c r="H760" s="19"/>
      <c r="I760" s="19"/>
      <c r="J760" s="19"/>
      <c r="K760" s="19"/>
      <c r="L760" s="19"/>
    </row>
    <row r="761" spans="6:12" s="17" customFormat="1" x14ac:dyDescent="0.25">
      <c r="F761" s="19"/>
      <c r="G761" s="19"/>
      <c r="H761" s="19"/>
      <c r="I761" s="19"/>
      <c r="J761" s="19"/>
      <c r="K761" s="19"/>
      <c r="L761" s="19"/>
    </row>
    <row r="762" spans="6:12" s="17" customFormat="1" x14ac:dyDescent="0.25">
      <c r="F762" s="19"/>
      <c r="G762" s="19"/>
      <c r="H762" s="19"/>
      <c r="I762" s="19"/>
      <c r="J762" s="19"/>
      <c r="K762" s="19"/>
      <c r="L762" s="19"/>
    </row>
    <row r="763" spans="6:12" s="17" customFormat="1" x14ac:dyDescent="0.25">
      <c r="F763" s="19"/>
      <c r="G763" s="19"/>
      <c r="H763" s="19"/>
      <c r="I763" s="19"/>
      <c r="J763" s="19"/>
      <c r="K763" s="19"/>
      <c r="L763" s="19"/>
    </row>
    <row r="764" spans="6:12" s="17" customFormat="1" x14ac:dyDescent="0.25">
      <c r="F764" s="19"/>
      <c r="G764" s="19"/>
      <c r="H764" s="19"/>
      <c r="I764" s="19"/>
      <c r="J764" s="19"/>
      <c r="K764" s="19"/>
      <c r="L764" s="19"/>
    </row>
    <row r="765" spans="6:12" s="17" customFormat="1" x14ac:dyDescent="0.25">
      <c r="F765" s="19"/>
      <c r="G765" s="19"/>
      <c r="H765" s="19"/>
      <c r="I765" s="19"/>
      <c r="J765" s="19"/>
      <c r="K765" s="19"/>
      <c r="L765" s="19"/>
    </row>
    <row r="766" spans="6:12" s="17" customFormat="1" x14ac:dyDescent="0.25">
      <c r="F766" s="19"/>
      <c r="G766" s="19"/>
      <c r="H766" s="19"/>
      <c r="I766" s="19"/>
      <c r="J766" s="19"/>
      <c r="K766" s="19"/>
      <c r="L766" s="19"/>
    </row>
    <row r="767" spans="6:12" s="17" customFormat="1" x14ac:dyDescent="0.25">
      <c r="F767" s="19"/>
      <c r="G767" s="19"/>
      <c r="H767" s="19"/>
      <c r="I767" s="19"/>
      <c r="J767" s="19"/>
      <c r="K767" s="19"/>
      <c r="L767" s="19"/>
    </row>
    <row r="768" spans="6:12" s="17" customFormat="1" x14ac:dyDescent="0.25">
      <c r="F768" s="19"/>
      <c r="G768" s="19"/>
      <c r="H768" s="19"/>
      <c r="I768" s="19"/>
      <c r="J768" s="19"/>
      <c r="K768" s="19"/>
      <c r="L768" s="19"/>
    </row>
    <row r="769" spans="6:12" s="17" customFormat="1" x14ac:dyDescent="0.25">
      <c r="F769" s="19"/>
      <c r="G769" s="19"/>
      <c r="H769" s="19"/>
      <c r="I769" s="19"/>
      <c r="J769" s="19"/>
      <c r="K769" s="19"/>
      <c r="L769" s="19"/>
    </row>
    <row r="770" spans="6:12" s="17" customFormat="1" x14ac:dyDescent="0.25">
      <c r="F770" s="19"/>
      <c r="G770" s="19"/>
      <c r="H770" s="19"/>
      <c r="I770" s="19"/>
      <c r="J770" s="19"/>
      <c r="K770" s="19"/>
      <c r="L770" s="19"/>
    </row>
    <row r="771" spans="6:12" s="17" customFormat="1" x14ac:dyDescent="0.25">
      <c r="F771" s="19"/>
      <c r="G771" s="19"/>
      <c r="H771" s="19"/>
      <c r="I771" s="19"/>
      <c r="J771" s="19"/>
      <c r="K771" s="19"/>
      <c r="L771" s="19"/>
    </row>
    <row r="772" spans="6:12" s="17" customFormat="1" x14ac:dyDescent="0.25">
      <c r="F772" s="19"/>
      <c r="G772" s="19"/>
      <c r="H772" s="19"/>
      <c r="I772" s="19"/>
      <c r="J772" s="19"/>
      <c r="K772" s="19"/>
      <c r="L772" s="19"/>
    </row>
    <row r="773" spans="6:12" s="17" customFormat="1" x14ac:dyDescent="0.25">
      <c r="F773" s="19"/>
      <c r="G773" s="19"/>
      <c r="H773" s="19"/>
      <c r="I773" s="19"/>
      <c r="J773" s="19"/>
      <c r="K773" s="19"/>
      <c r="L773" s="19"/>
    </row>
    <row r="774" spans="6:12" s="17" customFormat="1" x14ac:dyDescent="0.25">
      <c r="F774" s="19"/>
      <c r="G774" s="19"/>
      <c r="H774" s="19"/>
      <c r="I774" s="19"/>
      <c r="J774" s="19"/>
      <c r="K774" s="19"/>
      <c r="L774" s="19"/>
    </row>
    <row r="775" spans="6:12" s="17" customFormat="1" x14ac:dyDescent="0.25">
      <c r="F775" s="19"/>
      <c r="G775" s="19"/>
      <c r="H775" s="19"/>
      <c r="I775" s="19"/>
      <c r="J775" s="19"/>
      <c r="K775" s="19"/>
      <c r="L775" s="19"/>
    </row>
    <row r="776" spans="6:12" s="17" customFormat="1" x14ac:dyDescent="0.25">
      <c r="F776" s="19"/>
      <c r="G776" s="19"/>
      <c r="H776" s="19"/>
      <c r="I776" s="19"/>
      <c r="J776" s="19"/>
      <c r="K776" s="19"/>
      <c r="L776" s="19"/>
    </row>
    <row r="777" spans="6:12" s="17" customFormat="1" x14ac:dyDescent="0.25">
      <c r="F777" s="19"/>
      <c r="G777" s="19"/>
      <c r="H777" s="19"/>
      <c r="I777" s="19"/>
      <c r="J777" s="19"/>
      <c r="K777" s="19"/>
      <c r="L777" s="19"/>
    </row>
    <row r="778" spans="6:12" s="17" customFormat="1" x14ac:dyDescent="0.25">
      <c r="F778" s="19"/>
      <c r="G778" s="19"/>
      <c r="H778" s="19"/>
      <c r="I778" s="19"/>
      <c r="J778" s="19"/>
      <c r="K778" s="19"/>
      <c r="L778" s="19"/>
    </row>
    <row r="779" spans="6:12" s="17" customFormat="1" x14ac:dyDescent="0.25">
      <c r="F779" s="19"/>
      <c r="G779" s="19"/>
      <c r="H779" s="19"/>
      <c r="I779" s="19"/>
      <c r="J779" s="19"/>
      <c r="K779" s="19"/>
      <c r="L779" s="19"/>
    </row>
    <row r="780" spans="6:12" s="17" customFormat="1" x14ac:dyDescent="0.25">
      <c r="F780" s="19"/>
      <c r="G780" s="19"/>
      <c r="H780" s="19"/>
      <c r="I780" s="19"/>
      <c r="J780" s="19"/>
      <c r="K780" s="19"/>
      <c r="L780" s="19"/>
    </row>
    <row r="781" spans="6:12" s="17" customFormat="1" x14ac:dyDescent="0.25">
      <c r="F781" s="19"/>
      <c r="G781" s="19"/>
      <c r="H781" s="19"/>
      <c r="I781" s="19"/>
      <c r="J781" s="19"/>
      <c r="K781" s="19"/>
      <c r="L781" s="19"/>
    </row>
    <row r="782" spans="6:12" s="17" customFormat="1" x14ac:dyDescent="0.25">
      <c r="F782" s="19"/>
      <c r="G782" s="19"/>
      <c r="H782" s="19"/>
      <c r="I782" s="19"/>
      <c r="J782" s="19"/>
      <c r="K782" s="19"/>
      <c r="L782" s="19"/>
    </row>
    <row r="783" spans="6:12" s="17" customFormat="1" x14ac:dyDescent="0.25">
      <c r="F783" s="19"/>
      <c r="G783" s="19"/>
      <c r="H783" s="19"/>
      <c r="I783" s="19"/>
      <c r="J783" s="19"/>
      <c r="K783" s="19"/>
      <c r="L783" s="19"/>
    </row>
    <row r="784" spans="6:12" s="17" customFormat="1" x14ac:dyDescent="0.25">
      <c r="F784" s="19"/>
      <c r="G784" s="19"/>
      <c r="H784" s="19"/>
      <c r="I784" s="19"/>
      <c r="J784" s="19"/>
      <c r="K784" s="19"/>
      <c r="L784" s="19"/>
    </row>
    <row r="785" spans="6:12" s="17" customFormat="1" x14ac:dyDescent="0.25">
      <c r="F785" s="19"/>
      <c r="G785" s="19"/>
      <c r="H785" s="19"/>
      <c r="I785" s="19"/>
      <c r="J785" s="19"/>
      <c r="K785" s="19"/>
      <c r="L785" s="19"/>
    </row>
    <row r="786" spans="6:12" s="17" customFormat="1" x14ac:dyDescent="0.25">
      <c r="F786" s="19"/>
      <c r="G786" s="19"/>
      <c r="H786" s="19"/>
      <c r="I786" s="19"/>
      <c r="J786" s="19"/>
      <c r="K786" s="19"/>
      <c r="L786" s="19"/>
    </row>
    <row r="787" spans="6:12" s="17" customFormat="1" x14ac:dyDescent="0.25">
      <c r="F787" s="19"/>
      <c r="G787" s="19"/>
      <c r="H787" s="19"/>
      <c r="I787" s="19"/>
      <c r="J787" s="19"/>
      <c r="K787" s="19"/>
      <c r="L787" s="19"/>
    </row>
    <row r="788" spans="6:12" s="17" customFormat="1" x14ac:dyDescent="0.25">
      <c r="F788" s="19"/>
      <c r="G788" s="19"/>
      <c r="H788" s="19"/>
      <c r="I788" s="19"/>
      <c r="J788" s="19"/>
      <c r="K788" s="19"/>
      <c r="L788" s="19"/>
    </row>
    <row r="789" spans="6:12" s="17" customFormat="1" x14ac:dyDescent="0.25">
      <c r="F789" s="19"/>
      <c r="G789" s="19"/>
      <c r="H789" s="19"/>
      <c r="I789" s="19"/>
      <c r="J789" s="19"/>
      <c r="K789" s="19"/>
      <c r="L789" s="19"/>
    </row>
    <row r="790" spans="6:12" s="17" customFormat="1" x14ac:dyDescent="0.25">
      <c r="F790" s="19"/>
      <c r="G790" s="19"/>
      <c r="H790" s="19"/>
      <c r="I790" s="19"/>
      <c r="J790" s="19"/>
      <c r="K790" s="19"/>
      <c r="L790" s="19"/>
    </row>
    <row r="791" spans="6:12" s="17" customFormat="1" x14ac:dyDescent="0.25">
      <c r="F791" s="19"/>
      <c r="G791" s="19"/>
      <c r="H791" s="19"/>
      <c r="I791" s="19"/>
      <c r="J791" s="19"/>
      <c r="K791" s="19"/>
      <c r="L791" s="19"/>
    </row>
    <row r="792" spans="6:12" s="17" customFormat="1" x14ac:dyDescent="0.25">
      <c r="F792" s="19"/>
      <c r="G792" s="19"/>
      <c r="H792" s="19"/>
      <c r="I792" s="19"/>
      <c r="J792" s="19"/>
      <c r="K792" s="19"/>
      <c r="L792" s="19"/>
    </row>
    <row r="793" spans="6:12" s="17" customFormat="1" x14ac:dyDescent="0.25">
      <c r="F793" s="19"/>
      <c r="G793" s="19"/>
      <c r="H793" s="19"/>
      <c r="I793" s="19"/>
      <c r="J793" s="19"/>
      <c r="K793" s="19"/>
      <c r="L793" s="19"/>
    </row>
    <row r="794" spans="6:12" s="17" customFormat="1" x14ac:dyDescent="0.25">
      <c r="F794" s="19"/>
      <c r="G794" s="19"/>
      <c r="H794" s="19"/>
      <c r="I794" s="19"/>
      <c r="J794" s="19"/>
      <c r="K794" s="19"/>
      <c r="L794" s="19"/>
    </row>
    <row r="795" spans="6:12" s="17" customFormat="1" x14ac:dyDescent="0.25">
      <c r="F795" s="19"/>
      <c r="G795" s="19"/>
      <c r="H795" s="19"/>
      <c r="I795" s="19"/>
      <c r="J795" s="19"/>
      <c r="K795" s="19"/>
      <c r="L795" s="19"/>
    </row>
    <row r="796" spans="6:12" s="17" customFormat="1" x14ac:dyDescent="0.25">
      <c r="F796" s="19"/>
      <c r="G796" s="19"/>
      <c r="H796" s="19"/>
      <c r="I796" s="19"/>
      <c r="J796" s="19"/>
      <c r="K796" s="19"/>
      <c r="L796" s="19"/>
    </row>
    <row r="797" spans="6:12" s="17" customFormat="1" x14ac:dyDescent="0.25">
      <c r="F797" s="19"/>
      <c r="G797" s="19"/>
      <c r="H797" s="19"/>
      <c r="I797" s="19"/>
      <c r="J797" s="19"/>
      <c r="K797" s="19"/>
      <c r="L797" s="19"/>
    </row>
    <row r="798" spans="6:12" s="17" customFormat="1" x14ac:dyDescent="0.25">
      <c r="F798" s="19"/>
      <c r="G798" s="19"/>
      <c r="H798" s="19"/>
      <c r="I798" s="19"/>
      <c r="J798" s="19"/>
      <c r="K798" s="19"/>
      <c r="L798" s="19"/>
    </row>
    <row r="799" spans="6:12" s="17" customFormat="1" x14ac:dyDescent="0.25">
      <c r="F799" s="19"/>
      <c r="G799" s="19"/>
      <c r="H799" s="19"/>
      <c r="I799" s="19"/>
      <c r="J799" s="19"/>
      <c r="K799" s="19"/>
      <c r="L799" s="19"/>
    </row>
    <row r="800" spans="6:12" s="17" customFormat="1" x14ac:dyDescent="0.25">
      <c r="F800" s="19"/>
      <c r="G800" s="19"/>
      <c r="H800" s="19"/>
      <c r="I800" s="19"/>
      <c r="J800" s="19"/>
      <c r="K800" s="19"/>
      <c r="L800" s="19"/>
    </row>
    <row r="801" spans="6:12" s="17" customFormat="1" x14ac:dyDescent="0.25">
      <c r="F801" s="19"/>
      <c r="G801" s="19"/>
      <c r="H801" s="19"/>
      <c r="I801" s="19"/>
      <c r="J801" s="19"/>
      <c r="K801" s="19"/>
      <c r="L801" s="19"/>
    </row>
    <row r="802" spans="6:12" s="17" customFormat="1" x14ac:dyDescent="0.25">
      <c r="F802" s="19"/>
      <c r="G802" s="19"/>
      <c r="H802" s="19"/>
      <c r="I802" s="19"/>
      <c r="J802" s="19"/>
      <c r="K802" s="19"/>
      <c r="L802" s="19"/>
    </row>
    <row r="803" spans="6:12" s="17" customFormat="1" x14ac:dyDescent="0.25">
      <c r="F803" s="19"/>
      <c r="G803" s="19"/>
      <c r="H803" s="19"/>
      <c r="I803" s="19"/>
      <c r="J803" s="19"/>
      <c r="K803" s="19"/>
      <c r="L803" s="19"/>
    </row>
    <row r="804" spans="6:12" s="17" customFormat="1" x14ac:dyDescent="0.25">
      <c r="F804" s="19"/>
      <c r="G804" s="19"/>
      <c r="H804" s="19"/>
      <c r="I804" s="19"/>
      <c r="J804" s="19"/>
      <c r="K804" s="19"/>
      <c r="L804" s="19"/>
    </row>
    <row r="805" spans="6:12" s="17" customFormat="1" x14ac:dyDescent="0.25">
      <c r="F805" s="19"/>
      <c r="G805" s="19"/>
      <c r="H805" s="19"/>
      <c r="I805" s="19"/>
      <c r="J805" s="19"/>
      <c r="K805" s="19"/>
      <c r="L805" s="19"/>
    </row>
    <row r="806" spans="6:12" s="17" customFormat="1" x14ac:dyDescent="0.25">
      <c r="F806" s="19"/>
      <c r="G806" s="19"/>
      <c r="H806" s="19"/>
      <c r="I806" s="19"/>
      <c r="J806" s="19"/>
      <c r="K806" s="19"/>
      <c r="L806" s="19"/>
    </row>
    <row r="807" spans="6:12" s="17" customFormat="1" x14ac:dyDescent="0.25">
      <c r="F807" s="19"/>
      <c r="G807" s="19"/>
      <c r="H807" s="19"/>
      <c r="I807" s="19"/>
      <c r="J807" s="19"/>
      <c r="K807" s="19"/>
      <c r="L807" s="19"/>
    </row>
    <row r="808" spans="6:12" s="17" customFormat="1" x14ac:dyDescent="0.25">
      <c r="F808" s="19"/>
      <c r="G808" s="19"/>
      <c r="H808" s="19"/>
      <c r="I808" s="19"/>
      <c r="J808" s="19"/>
      <c r="K808" s="19"/>
      <c r="L808" s="19"/>
    </row>
    <row r="809" spans="6:12" s="17" customFormat="1" x14ac:dyDescent="0.25">
      <c r="F809" s="19"/>
      <c r="G809" s="19"/>
      <c r="H809" s="19"/>
      <c r="I809" s="19"/>
      <c r="J809" s="19"/>
      <c r="K809" s="19"/>
      <c r="L809" s="19"/>
    </row>
    <row r="810" spans="6:12" s="17" customFormat="1" x14ac:dyDescent="0.25">
      <c r="F810" s="19"/>
      <c r="G810" s="19"/>
      <c r="H810" s="19"/>
      <c r="I810" s="19"/>
      <c r="J810" s="19"/>
      <c r="K810" s="19"/>
      <c r="L810" s="19"/>
    </row>
    <row r="811" spans="6:12" s="17" customFormat="1" x14ac:dyDescent="0.25">
      <c r="F811" s="19"/>
      <c r="G811" s="19"/>
      <c r="H811" s="19"/>
      <c r="I811" s="19"/>
      <c r="J811" s="19"/>
      <c r="K811" s="19"/>
      <c r="L811" s="19"/>
    </row>
    <row r="812" spans="6:12" s="17" customFormat="1" x14ac:dyDescent="0.25">
      <c r="F812" s="19"/>
      <c r="G812" s="19"/>
      <c r="H812" s="19"/>
      <c r="I812" s="19"/>
      <c r="J812" s="19"/>
      <c r="K812" s="19"/>
      <c r="L812" s="19"/>
    </row>
    <row r="813" spans="6:12" s="17" customFormat="1" x14ac:dyDescent="0.25">
      <c r="F813" s="19"/>
      <c r="G813" s="19"/>
      <c r="H813" s="19"/>
      <c r="I813" s="19"/>
      <c r="J813" s="19"/>
      <c r="K813" s="19"/>
      <c r="L813" s="19"/>
    </row>
    <row r="814" spans="6:12" s="17" customFormat="1" x14ac:dyDescent="0.25">
      <c r="F814" s="19"/>
      <c r="G814" s="19"/>
      <c r="H814" s="19"/>
      <c r="I814" s="19"/>
      <c r="J814" s="19"/>
      <c r="K814" s="19"/>
      <c r="L814" s="19"/>
    </row>
    <row r="815" spans="6:12" s="17" customFormat="1" x14ac:dyDescent="0.25">
      <c r="F815" s="19"/>
      <c r="G815" s="19"/>
      <c r="H815" s="19"/>
      <c r="I815" s="19"/>
      <c r="J815" s="19"/>
      <c r="K815" s="19"/>
      <c r="L815" s="19"/>
    </row>
    <row r="816" spans="6:12" s="17" customFormat="1" x14ac:dyDescent="0.25">
      <c r="F816" s="19"/>
      <c r="G816" s="19"/>
      <c r="H816" s="19"/>
      <c r="I816" s="19"/>
      <c r="J816" s="19"/>
      <c r="K816" s="19"/>
      <c r="L816" s="19"/>
    </row>
    <row r="817" spans="6:12" s="17" customFormat="1" x14ac:dyDescent="0.25">
      <c r="F817" s="19"/>
      <c r="G817" s="19"/>
      <c r="H817" s="19"/>
      <c r="I817" s="19"/>
      <c r="J817" s="19"/>
      <c r="K817" s="19"/>
      <c r="L817" s="19"/>
    </row>
    <row r="818" spans="6:12" s="17" customFormat="1" x14ac:dyDescent="0.25">
      <c r="F818" s="19"/>
      <c r="G818" s="19"/>
      <c r="H818" s="19"/>
      <c r="I818" s="19"/>
      <c r="J818" s="19"/>
      <c r="K818" s="19"/>
      <c r="L818" s="19"/>
    </row>
    <row r="819" spans="6:12" s="17" customFormat="1" x14ac:dyDescent="0.25">
      <c r="F819" s="19"/>
      <c r="G819" s="19"/>
      <c r="H819" s="19"/>
      <c r="I819" s="19"/>
      <c r="J819" s="19"/>
      <c r="K819" s="19"/>
      <c r="L819" s="19"/>
    </row>
    <row r="820" spans="6:12" s="17" customFormat="1" x14ac:dyDescent="0.25">
      <c r="F820" s="19"/>
      <c r="G820" s="19"/>
      <c r="H820" s="19"/>
      <c r="I820" s="19"/>
      <c r="J820" s="19"/>
      <c r="K820" s="19"/>
      <c r="L820" s="19"/>
    </row>
    <row r="821" spans="6:12" s="17" customFormat="1" x14ac:dyDescent="0.25">
      <c r="F821" s="19"/>
      <c r="G821" s="19"/>
      <c r="H821" s="19"/>
      <c r="I821" s="19"/>
      <c r="J821" s="19"/>
      <c r="K821" s="19"/>
      <c r="L821" s="19"/>
    </row>
    <row r="822" spans="6:12" s="17" customFormat="1" x14ac:dyDescent="0.25">
      <c r="F822" s="19"/>
      <c r="G822" s="19"/>
      <c r="H822" s="19"/>
      <c r="I822" s="19"/>
      <c r="J822" s="19"/>
      <c r="K822" s="19"/>
      <c r="L822" s="19"/>
    </row>
    <row r="823" spans="6:12" s="17" customFormat="1" x14ac:dyDescent="0.25">
      <c r="F823" s="19"/>
      <c r="G823" s="19"/>
      <c r="H823" s="19"/>
      <c r="I823" s="19"/>
      <c r="J823" s="19"/>
      <c r="K823" s="19"/>
      <c r="L823" s="19"/>
    </row>
    <row r="824" spans="6:12" s="17" customFormat="1" x14ac:dyDescent="0.25">
      <c r="F824" s="19"/>
      <c r="G824" s="19"/>
      <c r="H824" s="19"/>
      <c r="I824" s="19"/>
      <c r="J824" s="19"/>
      <c r="K824" s="19"/>
      <c r="L824" s="19"/>
    </row>
    <row r="825" spans="6:12" s="17" customFormat="1" x14ac:dyDescent="0.25">
      <c r="F825" s="19"/>
      <c r="G825" s="19"/>
      <c r="H825" s="19"/>
      <c r="I825" s="19"/>
      <c r="J825" s="19"/>
      <c r="K825" s="19"/>
      <c r="L825" s="19"/>
    </row>
    <row r="826" spans="6:12" s="17" customFormat="1" x14ac:dyDescent="0.25">
      <c r="F826" s="19"/>
      <c r="G826" s="19"/>
      <c r="H826" s="19"/>
      <c r="I826" s="19"/>
      <c r="J826" s="19"/>
      <c r="K826" s="19"/>
      <c r="L826" s="19"/>
    </row>
    <row r="827" spans="6:12" s="17" customFormat="1" x14ac:dyDescent="0.25">
      <c r="F827" s="19"/>
      <c r="G827" s="19"/>
      <c r="H827" s="19"/>
      <c r="I827" s="19"/>
      <c r="J827" s="19"/>
      <c r="K827" s="19"/>
      <c r="L827" s="19"/>
    </row>
    <row r="828" spans="6:12" s="17" customFormat="1" x14ac:dyDescent="0.25">
      <c r="F828" s="19"/>
      <c r="G828" s="19"/>
      <c r="H828" s="19"/>
      <c r="I828" s="19"/>
      <c r="J828" s="19"/>
      <c r="K828" s="19"/>
      <c r="L828" s="19"/>
    </row>
    <row r="829" spans="6:12" s="17" customFormat="1" x14ac:dyDescent="0.25">
      <c r="F829" s="19"/>
      <c r="G829" s="19"/>
      <c r="H829" s="19"/>
      <c r="I829" s="19"/>
      <c r="J829" s="19"/>
      <c r="K829" s="19"/>
      <c r="L829" s="19"/>
    </row>
    <row r="830" spans="6:12" s="17" customFormat="1" x14ac:dyDescent="0.25">
      <c r="F830" s="19"/>
      <c r="G830" s="19"/>
      <c r="H830" s="19"/>
      <c r="I830" s="19"/>
      <c r="J830" s="19"/>
      <c r="K830" s="19"/>
      <c r="L830" s="19"/>
    </row>
    <row r="831" spans="6:12" s="17" customFormat="1" x14ac:dyDescent="0.25">
      <c r="F831" s="19"/>
      <c r="G831" s="19"/>
      <c r="H831" s="19"/>
      <c r="I831" s="19"/>
      <c r="J831" s="19"/>
      <c r="K831" s="19"/>
      <c r="L831" s="19"/>
    </row>
    <row r="832" spans="6:12" s="17" customFormat="1" x14ac:dyDescent="0.25">
      <c r="F832" s="19"/>
      <c r="G832" s="19"/>
      <c r="H832" s="19"/>
      <c r="I832" s="19"/>
      <c r="J832" s="19"/>
      <c r="K832" s="19"/>
      <c r="L832" s="19"/>
    </row>
    <row r="833" spans="6:12" s="17" customFormat="1" x14ac:dyDescent="0.25">
      <c r="F833" s="19"/>
      <c r="G833" s="19"/>
      <c r="H833" s="19"/>
      <c r="I833" s="19"/>
      <c r="J833" s="19"/>
      <c r="K833" s="19"/>
      <c r="L833" s="19"/>
    </row>
    <row r="834" spans="6:12" s="17" customFormat="1" x14ac:dyDescent="0.25">
      <c r="F834" s="19"/>
      <c r="G834" s="19"/>
      <c r="H834" s="19"/>
      <c r="I834" s="19"/>
      <c r="J834" s="19"/>
      <c r="K834" s="19"/>
      <c r="L834" s="19"/>
    </row>
    <row r="835" spans="6:12" s="17" customFormat="1" x14ac:dyDescent="0.25">
      <c r="F835" s="19"/>
      <c r="G835" s="19"/>
      <c r="H835" s="19"/>
      <c r="I835" s="19"/>
      <c r="J835" s="19"/>
      <c r="K835" s="19"/>
      <c r="L835" s="19"/>
    </row>
    <row r="836" spans="6:12" s="17" customFormat="1" x14ac:dyDescent="0.25">
      <c r="F836" s="19"/>
      <c r="G836" s="19"/>
      <c r="H836" s="19"/>
      <c r="I836" s="19"/>
      <c r="J836" s="19"/>
      <c r="K836" s="19"/>
      <c r="L836" s="19"/>
    </row>
    <row r="837" spans="6:12" s="17" customFormat="1" x14ac:dyDescent="0.25">
      <c r="F837" s="19"/>
      <c r="G837" s="19"/>
      <c r="H837" s="19"/>
      <c r="I837" s="19"/>
      <c r="J837" s="19"/>
      <c r="K837" s="19"/>
      <c r="L837" s="19"/>
    </row>
    <row r="838" spans="6:12" s="17" customFormat="1" x14ac:dyDescent="0.25">
      <c r="F838" s="19"/>
      <c r="G838" s="19"/>
      <c r="H838" s="19"/>
      <c r="I838" s="19"/>
      <c r="J838" s="19"/>
      <c r="K838" s="19"/>
      <c r="L838" s="19"/>
    </row>
    <row r="839" spans="6:12" s="17" customFormat="1" x14ac:dyDescent="0.25">
      <c r="F839" s="19"/>
      <c r="G839" s="19"/>
      <c r="H839" s="19"/>
      <c r="I839" s="19"/>
      <c r="J839" s="19"/>
      <c r="K839" s="19"/>
      <c r="L839" s="19"/>
    </row>
    <row r="840" spans="6:12" s="17" customFormat="1" x14ac:dyDescent="0.25">
      <c r="F840" s="19"/>
      <c r="G840" s="19"/>
      <c r="H840" s="19"/>
      <c r="I840" s="19"/>
      <c r="J840" s="19"/>
      <c r="K840" s="19"/>
      <c r="L840" s="19"/>
    </row>
    <row r="841" spans="6:12" s="17" customFormat="1" x14ac:dyDescent="0.25">
      <c r="F841" s="19"/>
      <c r="G841" s="19"/>
      <c r="H841" s="19"/>
      <c r="I841" s="19"/>
      <c r="J841" s="19"/>
      <c r="K841" s="19"/>
      <c r="L841" s="19"/>
    </row>
    <row r="842" spans="6:12" s="17" customFormat="1" x14ac:dyDescent="0.25">
      <c r="F842" s="19"/>
      <c r="G842" s="19"/>
      <c r="H842" s="19"/>
      <c r="I842" s="19"/>
      <c r="J842" s="19"/>
      <c r="K842" s="19"/>
      <c r="L842" s="19"/>
    </row>
    <row r="843" spans="6:12" s="17" customFormat="1" x14ac:dyDescent="0.25">
      <c r="F843" s="19"/>
      <c r="G843" s="19"/>
      <c r="H843" s="19"/>
      <c r="I843" s="19"/>
      <c r="J843" s="19"/>
      <c r="K843" s="19"/>
      <c r="L843" s="19"/>
    </row>
    <row r="844" spans="6:12" s="17" customFormat="1" x14ac:dyDescent="0.25">
      <c r="F844" s="19"/>
      <c r="G844" s="19"/>
      <c r="H844" s="19"/>
      <c r="I844" s="19"/>
      <c r="J844" s="19"/>
      <c r="K844" s="19"/>
      <c r="L844" s="19"/>
    </row>
    <row r="845" spans="6:12" s="17" customFormat="1" x14ac:dyDescent="0.25">
      <c r="F845" s="19"/>
      <c r="G845" s="19"/>
      <c r="H845" s="19"/>
      <c r="I845" s="19"/>
      <c r="J845" s="19"/>
      <c r="K845" s="19"/>
      <c r="L845" s="19"/>
    </row>
    <row r="846" spans="6:12" s="17" customFormat="1" x14ac:dyDescent="0.25">
      <c r="F846" s="19"/>
      <c r="G846" s="19"/>
      <c r="H846" s="19"/>
      <c r="I846" s="19"/>
      <c r="J846" s="19"/>
      <c r="K846" s="19"/>
      <c r="L846" s="19"/>
    </row>
    <row r="847" spans="6:12" s="17" customFormat="1" x14ac:dyDescent="0.25">
      <c r="F847" s="19"/>
      <c r="G847" s="19"/>
      <c r="H847" s="19"/>
      <c r="I847" s="19"/>
      <c r="J847" s="19"/>
      <c r="K847" s="19"/>
      <c r="L847" s="19"/>
    </row>
    <row r="848" spans="6:12" s="17" customFormat="1" x14ac:dyDescent="0.25">
      <c r="F848" s="19"/>
      <c r="G848" s="19"/>
      <c r="H848" s="19"/>
      <c r="I848" s="19"/>
      <c r="J848" s="19"/>
      <c r="K848" s="19"/>
      <c r="L848" s="19"/>
    </row>
    <row r="849" spans="6:12" s="17" customFormat="1" x14ac:dyDescent="0.25">
      <c r="F849" s="19"/>
      <c r="G849" s="19"/>
      <c r="H849" s="19"/>
      <c r="I849" s="19"/>
      <c r="J849" s="19"/>
      <c r="K849" s="19"/>
      <c r="L849" s="19"/>
    </row>
    <row r="850" spans="6:12" s="17" customFormat="1" x14ac:dyDescent="0.25">
      <c r="F850" s="19"/>
      <c r="G850" s="19"/>
      <c r="H850" s="19"/>
      <c r="I850" s="19"/>
      <c r="J850" s="19"/>
      <c r="K850" s="19"/>
      <c r="L850" s="19"/>
    </row>
    <row r="851" spans="6:12" s="17" customFormat="1" x14ac:dyDescent="0.25">
      <c r="F851" s="19"/>
      <c r="G851" s="19"/>
      <c r="H851" s="19"/>
      <c r="I851" s="19"/>
      <c r="J851" s="19"/>
      <c r="K851" s="19"/>
      <c r="L851" s="19"/>
    </row>
    <row r="852" spans="6:12" s="17" customFormat="1" x14ac:dyDescent="0.25">
      <c r="F852" s="19"/>
      <c r="G852" s="19"/>
      <c r="H852" s="19"/>
      <c r="I852" s="19"/>
      <c r="J852" s="19"/>
      <c r="K852" s="19"/>
      <c r="L852" s="19"/>
    </row>
    <row r="853" spans="6:12" s="17" customFormat="1" x14ac:dyDescent="0.25">
      <c r="F853" s="19"/>
      <c r="G853" s="19"/>
      <c r="H853" s="19"/>
      <c r="I853" s="19"/>
      <c r="J853" s="19"/>
      <c r="K853" s="19"/>
      <c r="L853" s="19"/>
    </row>
    <row r="854" spans="6:12" s="17" customFormat="1" x14ac:dyDescent="0.25">
      <c r="F854" s="19"/>
      <c r="G854" s="19"/>
      <c r="H854" s="19"/>
      <c r="I854" s="19"/>
      <c r="J854" s="19"/>
      <c r="K854" s="19"/>
      <c r="L854" s="19"/>
    </row>
    <row r="855" spans="6:12" s="17" customFormat="1" x14ac:dyDescent="0.25">
      <c r="F855" s="19"/>
      <c r="G855" s="19"/>
      <c r="H855" s="19"/>
      <c r="I855" s="19"/>
      <c r="J855" s="19"/>
      <c r="K855" s="19"/>
      <c r="L855" s="19"/>
    </row>
    <row r="856" spans="6:12" s="17" customFormat="1" x14ac:dyDescent="0.25">
      <c r="F856" s="19"/>
      <c r="G856" s="19"/>
      <c r="H856" s="19"/>
      <c r="I856" s="19"/>
      <c r="J856" s="19"/>
      <c r="K856" s="19"/>
      <c r="L856" s="19"/>
    </row>
    <row r="857" spans="6:12" s="17" customFormat="1" x14ac:dyDescent="0.25">
      <c r="F857" s="19"/>
      <c r="G857" s="19"/>
      <c r="H857" s="19"/>
      <c r="I857" s="19"/>
      <c r="J857" s="19"/>
      <c r="K857" s="19"/>
      <c r="L857" s="19"/>
    </row>
    <row r="858" spans="6:12" s="17" customFormat="1" x14ac:dyDescent="0.25">
      <c r="F858" s="19"/>
      <c r="G858" s="19"/>
      <c r="H858" s="19"/>
      <c r="I858" s="19"/>
      <c r="J858" s="19"/>
      <c r="K858" s="19"/>
      <c r="L858" s="19"/>
    </row>
    <row r="859" spans="6:12" s="17" customFormat="1" x14ac:dyDescent="0.25">
      <c r="F859" s="19"/>
      <c r="G859" s="19"/>
      <c r="H859" s="19"/>
      <c r="I859" s="19"/>
      <c r="J859" s="19"/>
      <c r="K859" s="19"/>
      <c r="L859" s="19"/>
    </row>
    <row r="860" spans="6:12" s="17" customFormat="1" x14ac:dyDescent="0.25">
      <c r="F860" s="19"/>
      <c r="G860" s="19"/>
      <c r="H860" s="19"/>
      <c r="I860" s="19"/>
      <c r="J860" s="19"/>
      <c r="K860" s="19"/>
      <c r="L860" s="19"/>
    </row>
    <row r="861" spans="6:12" s="17" customFormat="1" x14ac:dyDescent="0.25">
      <c r="F861" s="19"/>
      <c r="G861" s="19"/>
      <c r="H861" s="19"/>
      <c r="I861" s="19"/>
      <c r="J861" s="19"/>
      <c r="K861" s="19"/>
      <c r="L861" s="19"/>
    </row>
    <row r="862" spans="6:12" s="17" customFormat="1" x14ac:dyDescent="0.25">
      <c r="F862" s="19"/>
      <c r="G862" s="19"/>
      <c r="H862" s="19"/>
      <c r="I862" s="19"/>
      <c r="J862" s="19"/>
      <c r="K862" s="19"/>
      <c r="L862" s="19"/>
    </row>
    <row r="863" spans="6:12" s="17" customFormat="1" x14ac:dyDescent="0.25">
      <c r="F863" s="19"/>
      <c r="G863" s="19"/>
      <c r="H863" s="19"/>
      <c r="I863" s="19"/>
      <c r="J863" s="19"/>
      <c r="K863" s="19"/>
      <c r="L863" s="19"/>
    </row>
    <row r="864" spans="6:12" s="17" customFormat="1" x14ac:dyDescent="0.25">
      <c r="F864" s="19"/>
      <c r="G864" s="19"/>
      <c r="H864" s="19"/>
      <c r="I864" s="19"/>
      <c r="J864" s="19"/>
      <c r="K864" s="19"/>
      <c r="L864" s="19"/>
    </row>
    <row r="865" spans="6:12" s="17" customFormat="1" x14ac:dyDescent="0.25">
      <c r="F865" s="19"/>
      <c r="G865" s="19"/>
      <c r="H865" s="19"/>
      <c r="I865" s="19"/>
      <c r="J865" s="19"/>
      <c r="K865" s="19"/>
      <c r="L865" s="19"/>
    </row>
    <row r="866" spans="6:12" s="17" customFormat="1" x14ac:dyDescent="0.25">
      <c r="F866" s="19"/>
      <c r="G866" s="19"/>
      <c r="H866" s="19"/>
      <c r="I866" s="19"/>
      <c r="J866" s="19"/>
      <c r="K866" s="19"/>
      <c r="L866" s="19"/>
    </row>
    <row r="867" spans="6:12" s="17" customFormat="1" x14ac:dyDescent="0.25">
      <c r="F867" s="19"/>
      <c r="G867" s="19"/>
      <c r="H867" s="19"/>
      <c r="I867" s="19"/>
      <c r="J867" s="19"/>
      <c r="K867" s="19"/>
      <c r="L867" s="19"/>
    </row>
    <row r="868" spans="6:12" s="17" customFormat="1" x14ac:dyDescent="0.25">
      <c r="F868" s="19"/>
      <c r="G868" s="19"/>
      <c r="H868" s="19"/>
      <c r="I868" s="19"/>
      <c r="J868" s="19"/>
      <c r="K868" s="19"/>
      <c r="L868" s="19"/>
    </row>
    <row r="869" spans="6:12" s="17" customFormat="1" x14ac:dyDescent="0.25">
      <c r="F869" s="19"/>
      <c r="G869" s="19"/>
      <c r="H869" s="19"/>
      <c r="I869" s="19"/>
      <c r="J869" s="19"/>
      <c r="K869" s="19"/>
      <c r="L869" s="19"/>
    </row>
    <row r="870" spans="6:12" s="17" customFormat="1" x14ac:dyDescent="0.25">
      <c r="F870" s="19"/>
      <c r="G870" s="19"/>
      <c r="H870" s="19"/>
      <c r="I870" s="19"/>
      <c r="J870" s="19"/>
      <c r="K870" s="19"/>
      <c r="L870" s="19"/>
    </row>
    <row r="871" spans="6:12" s="17" customFormat="1" x14ac:dyDescent="0.25">
      <c r="F871" s="19"/>
      <c r="G871" s="19"/>
      <c r="H871" s="19"/>
      <c r="I871" s="19"/>
      <c r="J871" s="19"/>
      <c r="K871" s="19"/>
      <c r="L871" s="19"/>
    </row>
    <row r="872" spans="6:12" s="17" customFormat="1" x14ac:dyDescent="0.25">
      <c r="F872" s="19"/>
      <c r="G872" s="19"/>
      <c r="H872" s="19"/>
      <c r="I872" s="19"/>
      <c r="J872" s="19"/>
      <c r="K872" s="19"/>
      <c r="L872" s="19"/>
    </row>
    <row r="873" spans="6:12" s="17" customFormat="1" x14ac:dyDescent="0.25">
      <c r="F873" s="19"/>
      <c r="G873" s="19"/>
      <c r="H873" s="19"/>
      <c r="I873" s="19"/>
      <c r="J873" s="19"/>
      <c r="K873" s="19"/>
      <c r="L873" s="19"/>
    </row>
    <row r="874" spans="6:12" s="17" customFormat="1" x14ac:dyDescent="0.25">
      <c r="F874" s="19"/>
      <c r="G874" s="19"/>
      <c r="H874" s="19"/>
      <c r="I874" s="19"/>
      <c r="J874" s="19"/>
      <c r="K874" s="19"/>
      <c r="L874" s="19"/>
    </row>
    <row r="875" spans="6:12" s="17" customFormat="1" x14ac:dyDescent="0.25">
      <c r="F875" s="19"/>
      <c r="G875" s="19"/>
      <c r="H875" s="19"/>
      <c r="I875" s="19"/>
      <c r="J875" s="19"/>
      <c r="K875" s="19"/>
      <c r="L875" s="19"/>
    </row>
    <row r="876" spans="6:12" s="17" customFormat="1" x14ac:dyDescent="0.25">
      <c r="F876" s="19"/>
      <c r="G876" s="19"/>
      <c r="H876" s="19"/>
      <c r="I876" s="19"/>
      <c r="J876" s="19"/>
      <c r="K876" s="19"/>
      <c r="L876" s="19"/>
    </row>
    <row r="877" spans="6:12" s="17" customFormat="1" x14ac:dyDescent="0.25">
      <c r="F877" s="19"/>
      <c r="G877" s="19"/>
      <c r="H877" s="19"/>
      <c r="I877" s="19"/>
      <c r="J877" s="19"/>
      <c r="K877" s="19"/>
      <c r="L877" s="19"/>
    </row>
    <row r="878" spans="6:12" s="17" customFormat="1" x14ac:dyDescent="0.25">
      <c r="F878" s="19"/>
      <c r="G878" s="19"/>
      <c r="H878" s="19"/>
      <c r="I878" s="19"/>
      <c r="J878" s="19"/>
      <c r="K878" s="19"/>
      <c r="L878" s="19"/>
    </row>
    <row r="879" spans="6:12" s="17" customFormat="1" x14ac:dyDescent="0.25">
      <c r="F879" s="19"/>
      <c r="G879" s="19"/>
      <c r="H879" s="19"/>
      <c r="I879" s="19"/>
      <c r="J879" s="19"/>
      <c r="K879" s="19"/>
      <c r="L879" s="19"/>
    </row>
    <row r="880" spans="6:12" s="17" customFormat="1" x14ac:dyDescent="0.25">
      <c r="F880" s="19"/>
      <c r="G880" s="19"/>
      <c r="H880" s="19"/>
      <c r="I880" s="19"/>
      <c r="J880" s="19"/>
      <c r="K880" s="19"/>
      <c r="L880" s="19"/>
    </row>
    <row r="881" spans="6:12" s="17" customFormat="1" x14ac:dyDescent="0.25">
      <c r="F881" s="19"/>
      <c r="G881" s="19"/>
      <c r="H881" s="19"/>
      <c r="I881" s="19"/>
      <c r="J881" s="19"/>
      <c r="K881" s="19"/>
      <c r="L881" s="19"/>
    </row>
    <row r="882" spans="6:12" s="17" customFormat="1" x14ac:dyDescent="0.25">
      <c r="F882" s="19"/>
      <c r="G882" s="19"/>
      <c r="H882" s="19"/>
      <c r="I882" s="19"/>
      <c r="J882" s="19"/>
      <c r="K882" s="19"/>
      <c r="L882" s="19"/>
    </row>
    <row r="883" spans="6:12" s="17" customFormat="1" x14ac:dyDescent="0.25">
      <c r="F883" s="19"/>
      <c r="G883" s="19"/>
      <c r="H883" s="19"/>
      <c r="I883" s="19"/>
      <c r="J883" s="19"/>
      <c r="K883" s="19"/>
      <c r="L883" s="19"/>
    </row>
    <row r="884" spans="6:12" s="17" customFormat="1" x14ac:dyDescent="0.25">
      <c r="F884" s="19"/>
      <c r="G884" s="19"/>
      <c r="H884" s="19"/>
      <c r="I884" s="19"/>
      <c r="J884" s="19"/>
      <c r="K884" s="19"/>
      <c r="L884" s="19"/>
    </row>
    <row r="885" spans="6:12" s="17" customFormat="1" x14ac:dyDescent="0.25">
      <c r="F885" s="19"/>
      <c r="G885" s="19"/>
      <c r="H885" s="19"/>
      <c r="I885" s="19"/>
      <c r="J885" s="19"/>
      <c r="K885" s="19"/>
      <c r="L885" s="19"/>
    </row>
    <row r="886" spans="6:12" s="17" customFormat="1" x14ac:dyDescent="0.25">
      <c r="F886" s="19"/>
      <c r="G886" s="19"/>
      <c r="H886" s="19"/>
      <c r="I886" s="19"/>
      <c r="J886" s="19"/>
      <c r="K886" s="19"/>
      <c r="L886" s="19"/>
    </row>
    <row r="887" spans="6:12" s="17" customFormat="1" x14ac:dyDescent="0.25">
      <c r="F887" s="19"/>
      <c r="G887" s="19"/>
      <c r="H887" s="19"/>
      <c r="I887" s="19"/>
      <c r="J887" s="19"/>
      <c r="K887" s="19"/>
      <c r="L887" s="19"/>
    </row>
    <row r="888" spans="6:12" s="17" customFormat="1" x14ac:dyDescent="0.25">
      <c r="F888" s="19"/>
      <c r="G888" s="19"/>
      <c r="H888" s="19"/>
      <c r="I888" s="19"/>
      <c r="J888" s="19"/>
      <c r="K888" s="19"/>
      <c r="L888" s="19"/>
    </row>
    <row r="889" spans="6:12" s="17" customFormat="1" x14ac:dyDescent="0.25">
      <c r="F889" s="19"/>
      <c r="G889" s="19"/>
      <c r="H889" s="19"/>
      <c r="I889" s="19"/>
      <c r="J889" s="19"/>
      <c r="K889" s="19"/>
      <c r="L889" s="19"/>
    </row>
    <row r="890" spans="6:12" s="17" customFormat="1" x14ac:dyDescent="0.25">
      <c r="F890" s="19"/>
      <c r="G890" s="19"/>
      <c r="H890" s="19"/>
      <c r="I890" s="19"/>
      <c r="J890" s="19"/>
      <c r="K890" s="19"/>
      <c r="L890" s="19"/>
    </row>
    <row r="891" spans="6:12" s="17" customFormat="1" x14ac:dyDescent="0.25">
      <c r="F891" s="19"/>
      <c r="G891" s="19"/>
      <c r="H891" s="19"/>
      <c r="I891" s="19"/>
      <c r="J891" s="19"/>
      <c r="K891" s="19"/>
      <c r="L891" s="19"/>
    </row>
    <row r="892" spans="6:12" s="17" customFormat="1" x14ac:dyDescent="0.25">
      <c r="F892" s="19"/>
      <c r="G892" s="19"/>
      <c r="H892" s="19"/>
      <c r="I892" s="19"/>
      <c r="J892" s="19"/>
      <c r="K892" s="19"/>
      <c r="L892" s="19"/>
    </row>
    <row r="893" spans="6:12" s="17" customFormat="1" x14ac:dyDescent="0.25">
      <c r="F893" s="19"/>
      <c r="G893" s="19"/>
      <c r="H893" s="19"/>
      <c r="I893" s="19"/>
      <c r="J893" s="19"/>
      <c r="K893" s="19"/>
      <c r="L893" s="19"/>
    </row>
    <row r="894" spans="6:12" s="17" customFormat="1" x14ac:dyDescent="0.25">
      <c r="F894" s="19"/>
      <c r="G894" s="19"/>
      <c r="H894" s="19"/>
      <c r="I894" s="19"/>
      <c r="J894" s="19"/>
      <c r="K894" s="19"/>
      <c r="L894" s="19"/>
    </row>
    <row r="895" spans="6:12" s="17" customFormat="1" x14ac:dyDescent="0.25">
      <c r="F895" s="19"/>
      <c r="G895" s="19"/>
      <c r="H895" s="19"/>
      <c r="I895" s="19"/>
      <c r="J895" s="19"/>
      <c r="K895" s="19"/>
      <c r="L895" s="19"/>
    </row>
    <row r="896" spans="6:12" s="17" customFormat="1" x14ac:dyDescent="0.25">
      <c r="F896" s="19"/>
      <c r="G896" s="19"/>
      <c r="H896" s="19"/>
      <c r="I896" s="19"/>
      <c r="J896" s="19"/>
      <c r="K896" s="19"/>
      <c r="L896" s="19"/>
    </row>
    <row r="897" spans="6:12" s="17" customFormat="1" x14ac:dyDescent="0.25">
      <c r="F897" s="19"/>
      <c r="G897" s="19"/>
      <c r="H897" s="19"/>
      <c r="I897" s="19"/>
      <c r="J897" s="19"/>
      <c r="K897" s="19"/>
      <c r="L897" s="19"/>
    </row>
    <row r="898" spans="6:12" s="17" customFormat="1" x14ac:dyDescent="0.25">
      <c r="F898" s="19"/>
      <c r="G898" s="19"/>
      <c r="H898" s="19"/>
      <c r="I898" s="19"/>
      <c r="J898" s="19"/>
      <c r="K898" s="19"/>
      <c r="L898" s="19"/>
    </row>
    <row r="899" spans="6:12" s="17" customFormat="1" x14ac:dyDescent="0.25">
      <c r="F899" s="19"/>
      <c r="G899" s="19"/>
      <c r="H899" s="19"/>
      <c r="I899" s="19"/>
      <c r="J899" s="19"/>
      <c r="K899" s="19"/>
      <c r="L899" s="19"/>
    </row>
    <row r="900" spans="6:12" s="17" customFormat="1" x14ac:dyDescent="0.25">
      <c r="F900" s="19"/>
      <c r="G900" s="19"/>
      <c r="H900" s="19"/>
      <c r="I900" s="19"/>
      <c r="J900" s="19"/>
      <c r="K900" s="19"/>
      <c r="L900" s="19"/>
    </row>
    <row r="901" spans="6:12" s="17" customFormat="1" x14ac:dyDescent="0.25">
      <c r="F901" s="19"/>
      <c r="G901" s="19"/>
      <c r="H901" s="19"/>
      <c r="I901" s="19"/>
      <c r="J901" s="19"/>
      <c r="K901" s="19"/>
      <c r="L901" s="19"/>
    </row>
    <row r="902" spans="6:12" s="17" customFormat="1" x14ac:dyDescent="0.25">
      <c r="F902" s="19"/>
      <c r="G902" s="19"/>
      <c r="H902" s="19"/>
      <c r="I902" s="19"/>
      <c r="J902" s="19"/>
      <c r="K902" s="19"/>
      <c r="L902" s="19"/>
    </row>
    <row r="903" spans="6:12" s="17" customFormat="1" x14ac:dyDescent="0.25">
      <c r="F903" s="19"/>
      <c r="G903" s="19"/>
      <c r="H903" s="19"/>
      <c r="I903" s="19"/>
      <c r="J903" s="19"/>
      <c r="K903" s="19"/>
      <c r="L903" s="19"/>
    </row>
    <row r="904" spans="6:12" s="17" customFormat="1" x14ac:dyDescent="0.25">
      <c r="F904" s="19"/>
      <c r="G904" s="19"/>
      <c r="H904" s="19"/>
      <c r="I904" s="19"/>
      <c r="J904" s="19"/>
      <c r="K904" s="19"/>
      <c r="L904" s="19"/>
    </row>
    <row r="905" spans="6:12" s="17" customFormat="1" x14ac:dyDescent="0.25">
      <c r="F905" s="19"/>
      <c r="G905" s="19"/>
      <c r="H905" s="19"/>
      <c r="I905" s="19"/>
      <c r="J905" s="19"/>
      <c r="K905" s="19"/>
      <c r="L905" s="19"/>
    </row>
    <row r="906" spans="6:12" s="17" customFormat="1" x14ac:dyDescent="0.25">
      <c r="F906" s="19"/>
      <c r="G906" s="19"/>
      <c r="H906" s="19"/>
      <c r="I906" s="19"/>
      <c r="J906" s="19"/>
      <c r="K906" s="19"/>
      <c r="L906" s="19"/>
    </row>
    <row r="907" spans="6:12" s="17" customFormat="1" x14ac:dyDescent="0.25">
      <c r="F907" s="19"/>
      <c r="G907" s="19"/>
      <c r="H907" s="19"/>
      <c r="I907" s="19"/>
      <c r="J907" s="19"/>
      <c r="K907" s="19"/>
      <c r="L907" s="19"/>
    </row>
    <row r="908" spans="6:12" s="17" customFormat="1" x14ac:dyDescent="0.25">
      <c r="F908" s="19"/>
      <c r="G908" s="19"/>
      <c r="H908" s="19"/>
      <c r="I908" s="19"/>
      <c r="J908" s="19"/>
      <c r="K908" s="19"/>
      <c r="L908" s="19"/>
    </row>
    <row r="909" spans="6:12" s="17" customFormat="1" x14ac:dyDescent="0.25">
      <c r="F909" s="19"/>
      <c r="G909" s="19"/>
      <c r="H909" s="19"/>
      <c r="I909" s="19"/>
      <c r="J909" s="19"/>
      <c r="K909" s="19"/>
      <c r="L909" s="19"/>
    </row>
    <row r="910" spans="6:12" s="17" customFormat="1" x14ac:dyDescent="0.25">
      <c r="F910" s="19"/>
      <c r="G910" s="19"/>
      <c r="H910" s="19"/>
      <c r="I910" s="19"/>
      <c r="J910" s="19"/>
      <c r="K910" s="19"/>
      <c r="L910" s="19"/>
    </row>
    <row r="911" spans="6:12" s="17" customFormat="1" x14ac:dyDescent="0.25">
      <c r="F911" s="19"/>
      <c r="G911" s="19"/>
      <c r="H911" s="19"/>
      <c r="I911" s="19"/>
      <c r="J911" s="19"/>
      <c r="K911" s="19"/>
      <c r="L911" s="19"/>
    </row>
    <row r="912" spans="6:12" s="17" customFormat="1" x14ac:dyDescent="0.25">
      <c r="F912" s="19"/>
      <c r="G912" s="19"/>
      <c r="H912" s="19"/>
      <c r="I912" s="19"/>
      <c r="J912" s="19"/>
      <c r="K912" s="19"/>
      <c r="L912" s="19"/>
    </row>
    <row r="913" spans="6:12" s="17" customFormat="1" x14ac:dyDescent="0.25">
      <c r="F913" s="19"/>
      <c r="G913" s="19"/>
      <c r="H913" s="19"/>
      <c r="I913" s="19"/>
      <c r="J913" s="19"/>
      <c r="K913" s="19"/>
      <c r="L913" s="19"/>
    </row>
    <row r="914" spans="6:12" s="17" customFormat="1" x14ac:dyDescent="0.25">
      <c r="F914" s="19"/>
      <c r="G914" s="19"/>
      <c r="H914" s="19"/>
      <c r="I914" s="19"/>
      <c r="J914" s="19"/>
      <c r="K914" s="19"/>
      <c r="L914" s="19"/>
    </row>
    <row r="915" spans="6:12" s="17" customFormat="1" x14ac:dyDescent="0.25">
      <c r="F915" s="19"/>
      <c r="G915" s="19"/>
      <c r="H915" s="19"/>
      <c r="I915" s="19"/>
      <c r="J915" s="19"/>
      <c r="K915" s="19"/>
      <c r="L915" s="19"/>
    </row>
    <row r="916" spans="6:12" s="17" customFormat="1" x14ac:dyDescent="0.25">
      <c r="F916" s="19"/>
      <c r="G916" s="19"/>
      <c r="H916" s="19"/>
      <c r="I916" s="19"/>
      <c r="J916" s="19"/>
      <c r="K916" s="19"/>
      <c r="L916" s="19"/>
    </row>
    <row r="917" spans="6:12" s="17" customFormat="1" x14ac:dyDescent="0.25">
      <c r="F917" s="19"/>
      <c r="G917" s="19"/>
      <c r="H917" s="19"/>
      <c r="I917" s="19"/>
      <c r="J917" s="19"/>
      <c r="K917" s="19"/>
      <c r="L917" s="19"/>
    </row>
    <row r="918" spans="6:12" s="17" customFormat="1" x14ac:dyDescent="0.25">
      <c r="F918" s="19"/>
      <c r="G918" s="19"/>
      <c r="H918" s="19"/>
      <c r="I918" s="19"/>
      <c r="J918" s="19"/>
      <c r="K918" s="19"/>
      <c r="L918" s="19"/>
    </row>
    <row r="919" spans="6:12" s="17" customFormat="1" x14ac:dyDescent="0.25">
      <c r="F919" s="19"/>
      <c r="G919" s="19"/>
      <c r="H919" s="19"/>
      <c r="I919" s="19"/>
      <c r="J919" s="19"/>
      <c r="K919" s="19"/>
      <c r="L919" s="19"/>
    </row>
    <row r="920" spans="6:12" s="17" customFormat="1" x14ac:dyDescent="0.25">
      <c r="F920" s="19"/>
      <c r="G920" s="19"/>
      <c r="H920" s="19"/>
      <c r="I920" s="19"/>
      <c r="J920" s="19"/>
      <c r="K920" s="19"/>
      <c r="L920" s="19"/>
    </row>
    <row r="921" spans="6:12" s="17" customFormat="1" x14ac:dyDescent="0.25">
      <c r="F921" s="19"/>
      <c r="G921" s="19"/>
      <c r="H921" s="19"/>
      <c r="I921" s="19"/>
      <c r="J921" s="19"/>
      <c r="K921" s="19"/>
      <c r="L921" s="19"/>
    </row>
    <row r="922" spans="6:12" s="17" customFormat="1" x14ac:dyDescent="0.25">
      <c r="F922" s="19"/>
      <c r="G922" s="19"/>
      <c r="H922" s="19"/>
      <c r="I922" s="19"/>
      <c r="J922" s="19"/>
      <c r="K922" s="19"/>
      <c r="L922" s="19"/>
    </row>
    <row r="923" spans="6:12" s="17" customFormat="1" x14ac:dyDescent="0.25">
      <c r="F923" s="19"/>
      <c r="G923" s="19"/>
      <c r="H923" s="19"/>
      <c r="I923" s="19"/>
      <c r="J923" s="19"/>
      <c r="K923" s="19"/>
      <c r="L923" s="19"/>
    </row>
    <row r="924" spans="6:12" s="17" customFormat="1" x14ac:dyDescent="0.25">
      <c r="F924" s="19"/>
      <c r="G924" s="19"/>
      <c r="H924" s="19"/>
      <c r="I924" s="19"/>
      <c r="J924" s="19"/>
      <c r="K924" s="19"/>
      <c r="L924" s="19"/>
    </row>
    <row r="925" spans="6:12" s="17" customFormat="1" x14ac:dyDescent="0.25">
      <c r="F925" s="19"/>
      <c r="G925" s="19"/>
      <c r="H925" s="19"/>
      <c r="I925" s="19"/>
      <c r="J925" s="19"/>
      <c r="K925" s="19"/>
      <c r="L925" s="19"/>
    </row>
    <row r="926" spans="6:12" s="17" customFormat="1" x14ac:dyDescent="0.25">
      <c r="F926" s="19"/>
      <c r="G926" s="19"/>
      <c r="H926" s="19"/>
      <c r="I926" s="19"/>
      <c r="J926" s="19"/>
      <c r="K926" s="19"/>
      <c r="L926" s="19"/>
    </row>
    <row r="927" spans="6:12" s="17" customFormat="1" x14ac:dyDescent="0.25">
      <c r="F927" s="19"/>
      <c r="G927" s="19"/>
      <c r="H927" s="19"/>
      <c r="I927" s="19"/>
      <c r="J927" s="19"/>
      <c r="K927" s="19"/>
      <c r="L927" s="19"/>
    </row>
    <row r="928" spans="6:12" s="17" customFormat="1" x14ac:dyDescent="0.25">
      <c r="F928" s="19"/>
      <c r="G928" s="19"/>
      <c r="H928" s="19"/>
      <c r="I928" s="19"/>
      <c r="J928" s="19"/>
      <c r="K928" s="19"/>
      <c r="L928" s="19"/>
    </row>
    <row r="929" spans="6:12" s="17" customFormat="1" x14ac:dyDescent="0.25">
      <c r="F929" s="19"/>
      <c r="G929" s="19"/>
      <c r="H929" s="19"/>
      <c r="I929" s="19"/>
      <c r="J929" s="19"/>
      <c r="K929" s="19"/>
      <c r="L929" s="19"/>
    </row>
    <row r="930" spans="6:12" s="17" customFormat="1" x14ac:dyDescent="0.25">
      <c r="F930" s="19"/>
      <c r="G930" s="19"/>
      <c r="H930" s="19"/>
      <c r="I930" s="19"/>
      <c r="J930" s="19"/>
      <c r="K930" s="19"/>
      <c r="L930" s="19"/>
    </row>
    <row r="931" spans="6:12" s="17" customFormat="1" x14ac:dyDescent="0.25">
      <c r="F931" s="19"/>
      <c r="G931" s="19"/>
      <c r="H931" s="19"/>
      <c r="I931" s="19"/>
      <c r="J931" s="19"/>
      <c r="K931" s="19"/>
      <c r="L931" s="19"/>
    </row>
    <row r="932" spans="6:12" s="17" customFormat="1" x14ac:dyDescent="0.25">
      <c r="F932" s="19"/>
      <c r="G932" s="19"/>
      <c r="H932" s="19"/>
      <c r="I932" s="19"/>
      <c r="J932" s="19"/>
      <c r="K932" s="19"/>
      <c r="L932" s="19"/>
    </row>
    <row r="933" spans="6:12" s="17" customFormat="1" x14ac:dyDescent="0.25">
      <c r="F933" s="19"/>
      <c r="G933" s="19"/>
      <c r="H933" s="19"/>
      <c r="I933" s="19"/>
      <c r="J933" s="19"/>
      <c r="K933" s="19"/>
      <c r="L933" s="19"/>
    </row>
    <row r="934" spans="6:12" s="17" customFormat="1" x14ac:dyDescent="0.25">
      <c r="F934" s="19"/>
      <c r="G934" s="19"/>
      <c r="H934" s="19"/>
      <c r="I934" s="19"/>
      <c r="J934" s="19"/>
      <c r="K934" s="19"/>
      <c r="L934" s="19"/>
    </row>
    <row r="935" spans="6:12" s="17" customFormat="1" x14ac:dyDescent="0.25">
      <c r="F935" s="19"/>
      <c r="G935" s="19"/>
      <c r="H935" s="19"/>
      <c r="I935" s="19"/>
      <c r="J935" s="19"/>
      <c r="K935" s="19"/>
      <c r="L935" s="19"/>
    </row>
    <row r="936" spans="6:12" s="17" customFormat="1" x14ac:dyDescent="0.25">
      <c r="F936" s="19"/>
      <c r="G936" s="19"/>
      <c r="H936" s="19"/>
      <c r="I936" s="19"/>
      <c r="J936" s="19"/>
      <c r="K936" s="19"/>
      <c r="L936" s="19"/>
    </row>
    <row r="937" spans="6:12" s="17" customFormat="1" x14ac:dyDescent="0.25">
      <c r="F937" s="19"/>
      <c r="G937" s="19"/>
      <c r="H937" s="19"/>
      <c r="I937" s="19"/>
      <c r="J937" s="19"/>
      <c r="K937" s="19"/>
      <c r="L937" s="19"/>
    </row>
    <row r="938" spans="6:12" s="17" customFormat="1" x14ac:dyDescent="0.25">
      <c r="F938" s="19"/>
      <c r="G938" s="19"/>
      <c r="H938" s="19"/>
      <c r="I938" s="19"/>
      <c r="J938" s="19"/>
      <c r="K938" s="19"/>
      <c r="L938" s="19"/>
    </row>
    <row r="939" spans="6:12" s="17" customFormat="1" x14ac:dyDescent="0.25">
      <c r="F939" s="19"/>
      <c r="G939" s="19"/>
      <c r="H939" s="19"/>
      <c r="I939" s="19"/>
      <c r="J939" s="19"/>
      <c r="K939" s="19"/>
      <c r="L939" s="19"/>
    </row>
    <row r="940" spans="6:12" s="17" customFormat="1" x14ac:dyDescent="0.25">
      <c r="F940" s="19"/>
      <c r="G940" s="19"/>
      <c r="H940" s="19"/>
      <c r="I940" s="19"/>
      <c r="J940" s="19"/>
      <c r="K940" s="19"/>
      <c r="L940" s="19"/>
    </row>
    <row r="941" spans="6:12" s="17" customFormat="1" x14ac:dyDescent="0.25">
      <c r="F941" s="19"/>
      <c r="G941" s="19"/>
      <c r="H941" s="19"/>
      <c r="I941" s="19"/>
      <c r="J941" s="19"/>
      <c r="K941" s="19"/>
      <c r="L941" s="19"/>
    </row>
    <row r="942" spans="6:12" s="17" customFormat="1" x14ac:dyDescent="0.25">
      <c r="F942" s="19"/>
      <c r="G942" s="19"/>
      <c r="H942" s="19"/>
      <c r="I942" s="19"/>
      <c r="J942" s="19"/>
      <c r="K942" s="19"/>
      <c r="L942" s="19"/>
    </row>
    <row r="943" spans="6:12" s="17" customFormat="1" x14ac:dyDescent="0.25">
      <c r="F943" s="19"/>
      <c r="G943" s="19"/>
      <c r="H943" s="19"/>
      <c r="I943" s="19"/>
      <c r="J943" s="19"/>
      <c r="K943" s="19"/>
      <c r="L943" s="19"/>
    </row>
    <row r="944" spans="6:12" s="17" customFormat="1" x14ac:dyDescent="0.25">
      <c r="F944" s="19"/>
      <c r="G944" s="19"/>
      <c r="H944" s="19"/>
      <c r="I944" s="19"/>
      <c r="J944" s="19"/>
      <c r="K944" s="19"/>
      <c r="L944" s="19"/>
    </row>
    <row r="945" spans="6:12" s="17" customFormat="1" x14ac:dyDescent="0.25">
      <c r="F945" s="19"/>
      <c r="G945" s="19"/>
      <c r="H945" s="19"/>
      <c r="I945" s="19"/>
      <c r="J945" s="19"/>
      <c r="K945" s="19"/>
      <c r="L945" s="19"/>
    </row>
    <row r="946" spans="6:12" s="17" customFormat="1" x14ac:dyDescent="0.25">
      <c r="F946" s="19"/>
      <c r="G946" s="19"/>
      <c r="H946" s="19"/>
      <c r="I946" s="19"/>
      <c r="J946" s="19"/>
      <c r="K946" s="19"/>
      <c r="L946" s="19"/>
    </row>
    <row r="947" spans="6:12" s="17" customFormat="1" x14ac:dyDescent="0.25">
      <c r="F947" s="19"/>
      <c r="G947" s="19"/>
      <c r="H947" s="19"/>
      <c r="I947" s="19"/>
      <c r="J947" s="19"/>
      <c r="K947" s="19"/>
      <c r="L947" s="19"/>
    </row>
    <row r="948" spans="6:12" s="17" customFormat="1" x14ac:dyDescent="0.25">
      <c r="F948" s="19"/>
      <c r="G948" s="19"/>
      <c r="H948" s="19"/>
      <c r="I948" s="19"/>
      <c r="J948" s="19"/>
      <c r="K948" s="19"/>
      <c r="L948" s="19"/>
    </row>
    <row r="949" spans="6:12" s="17" customFormat="1" x14ac:dyDescent="0.25">
      <c r="F949" s="19"/>
      <c r="G949" s="19"/>
      <c r="H949" s="19"/>
      <c r="I949" s="19"/>
      <c r="J949" s="19"/>
      <c r="K949" s="19"/>
      <c r="L949" s="19"/>
    </row>
    <row r="950" spans="6:12" s="17" customFormat="1" x14ac:dyDescent="0.25">
      <c r="F950" s="19"/>
      <c r="G950" s="19"/>
      <c r="H950" s="19"/>
      <c r="I950" s="19"/>
      <c r="J950" s="19"/>
      <c r="K950" s="19"/>
      <c r="L950" s="19"/>
    </row>
    <row r="951" spans="6:12" s="17" customFormat="1" x14ac:dyDescent="0.25">
      <c r="F951" s="19"/>
      <c r="G951" s="19"/>
      <c r="H951" s="19"/>
      <c r="I951" s="19"/>
      <c r="J951" s="19"/>
      <c r="K951" s="19"/>
      <c r="L951" s="19"/>
    </row>
    <row r="952" spans="6:12" s="17" customFormat="1" x14ac:dyDescent="0.25">
      <c r="F952" s="19"/>
      <c r="G952" s="19"/>
      <c r="H952" s="19"/>
      <c r="I952" s="19"/>
      <c r="J952" s="19"/>
      <c r="K952" s="19"/>
      <c r="L952" s="19"/>
    </row>
    <row r="953" spans="6:12" s="17" customFormat="1" x14ac:dyDescent="0.25">
      <c r="F953" s="19"/>
      <c r="G953" s="19"/>
      <c r="H953" s="19"/>
      <c r="I953" s="19"/>
      <c r="J953" s="19"/>
      <c r="K953" s="19"/>
      <c r="L953" s="19"/>
    </row>
    <row r="954" spans="6:12" s="17" customFormat="1" x14ac:dyDescent="0.25">
      <c r="F954" s="19"/>
      <c r="G954" s="19"/>
      <c r="H954" s="19"/>
      <c r="I954" s="19"/>
      <c r="J954" s="19"/>
      <c r="K954" s="19"/>
      <c r="L954" s="19"/>
    </row>
    <row r="955" spans="6:12" s="17" customFormat="1" x14ac:dyDescent="0.25">
      <c r="F955" s="19"/>
      <c r="G955" s="19"/>
      <c r="H955" s="19"/>
      <c r="I955" s="19"/>
      <c r="J955" s="19"/>
      <c r="K955" s="19"/>
      <c r="L955" s="19"/>
    </row>
    <row r="956" spans="6:12" s="17" customFormat="1" x14ac:dyDescent="0.25">
      <c r="F956" s="19"/>
      <c r="G956" s="19"/>
      <c r="H956" s="19"/>
      <c r="I956" s="19"/>
      <c r="J956" s="19"/>
      <c r="K956" s="19"/>
      <c r="L956" s="19"/>
    </row>
    <row r="957" spans="6:12" s="17" customFormat="1" x14ac:dyDescent="0.25">
      <c r="F957" s="19"/>
      <c r="G957" s="19"/>
      <c r="H957" s="19"/>
      <c r="I957" s="19"/>
      <c r="J957" s="19"/>
      <c r="K957" s="19"/>
      <c r="L957" s="19"/>
    </row>
    <row r="958" spans="6:12" s="17" customFormat="1" x14ac:dyDescent="0.25">
      <c r="F958" s="19"/>
      <c r="G958" s="19"/>
      <c r="H958" s="19"/>
      <c r="I958" s="19"/>
      <c r="J958" s="19"/>
      <c r="K958" s="19"/>
      <c r="L958" s="19"/>
    </row>
    <row r="959" spans="6:12" s="17" customFormat="1" x14ac:dyDescent="0.25">
      <c r="F959" s="19"/>
      <c r="G959" s="19"/>
      <c r="H959" s="19"/>
      <c r="I959" s="19"/>
      <c r="J959" s="19"/>
      <c r="K959" s="19"/>
      <c r="L959" s="19"/>
    </row>
    <row r="960" spans="6:12" s="17" customFormat="1" x14ac:dyDescent="0.25">
      <c r="F960" s="19"/>
      <c r="G960" s="19"/>
      <c r="H960" s="19"/>
      <c r="I960" s="19"/>
      <c r="J960" s="19"/>
      <c r="K960" s="19"/>
      <c r="L960" s="19"/>
    </row>
    <row r="961" spans="6:12" s="17" customFormat="1" x14ac:dyDescent="0.25">
      <c r="F961" s="19"/>
      <c r="G961" s="19"/>
      <c r="H961" s="19"/>
      <c r="I961" s="19"/>
      <c r="J961" s="19"/>
      <c r="K961" s="19"/>
      <c r="L961" s="19"/>
    </row>
    <row r="962" spans="6:12" s="17" customFormat="1" x14ac:dyDescent="0.25">
      <c r="F962" s="19"/>
      <c r="G962" s="19"/>
      <c r="H962" s="19"/>
      <c r="I962" s="19"/>
      <c r="J962" s="19"/>
      <c r="K962" s="19"/>
      <c r="L962" s="19"/>
    </row>
    <row r="963" spans="6:12" s="17" customFormat="1" x14ac:dyDescent="0.25">
      <c r="F963" s="19"/>
      <c r="G963" s="19"/>
      <c r="H963" s="19"/>
      <c r="I963" s="19"/>
      <c r="J963" s="19"/>
      <c r="K963" s="19"/>
      <c r="L963" s="19"/>
    </row>
    <row r="964" spans="6:12" s="17" customFormat="1" x14ac:dyDescent="0.25">
      <c r="F964" s="19"/>
      <c r="G964" s="19"/>
      <c r="H964" s="19"/>
      <c r="I964" s="19"/>
      <c r="J964" s="19"/>
      <c r="K964" s="19"/>
      <c r="L964" s="19"/>
    </row>
    <row r="965" spans="6:12" s="17" customFormat="1" x14ac:dyDescent="0.25">
      <c r="F965" s="19"/>
      <c r="G965" s="19"/>
      <c r="H965" s="19"/>
      <c r="I965" s="19"/>
      <c r="J965" s="19"/>
      <c r="K965" s="19"/>
      <c r="L965" s="19"/>
    </row>
    <row r="966" spans="6:12" s="17" customFormat="1" x14ac:dyDescent="0.25">
      <c r="F966" s="19"/>
      <c r="G966" s="19"/>
      <c r="H966" s="19"/>
      <c r="I966" s="19"/>
      <c r="J966" s="19"/>
      <c r="K966" s="19"/>
      <c r="L966" s="19"/>
    </row>
    <row r="967" spans="6:12" s="17" customFormat="1" x14ac:dyDescent="0.25">
      <c r="F967" s="19"/>
      <c r="G967" s="19"/>
      <c r="H967" s="19"/>
      <c r="I967" s="19"/>
      <c r="J967" s="19"/>
      <c r="K967" s="19"/>
      <c r="L967" s="19"/>
    </row>
    <row r="968" spans="6:12" s="17" customFormat="1" x14ac:dyDescent="0.25">
      <c r="F968" s="19"/>
      <c r="G968" s="19"/>
      <c r="H968" s="19"/>
      <c r="I968" s="19"/>
      <c r="J968" s="19"/>
      <c r="K968" s="19"/>
      <c r="L968" s="19"/>
    </row>
    <row r="969" spans="6:12" s="17" customFormat="1" x14ac:dyDescent="0.25">
      <c r="F969" s="19"/>
      <c r="G969" s="19"/>
      <c r="H969" s="19"/>
      <c r="I969" s="19"/>
      <c r="J969" s="19"/>
      <c r="K969" s="19"/>
      <c r="L969" s="19"/>
    </row>
    <row r="970" spans="6:12" s="17" customFormat="1" x14ac:dyDescent="0.25">
      <c r="F970" s="19"/>
      <c r="G970" s="19"/>
      <c r="H970" s="19"/>
      <c r="I970" s="19"/>
      <c r="J970" s="19"/>
      <c r="K970" s="19"/>
      <c r="L970" s="19"/>
    </row>
    <row r="971" spans="6:12" s="17" customFormat="1" x14ac:dyDescent="0.25">
      <c r="F971" s="19"/>
      <c r="G971" s="19"/>
      <c r="H971" s="19"/>
      <c r="I971" s="19"/>
      <c r="J971" s="19"/>
      <c r="K971" s="19"/>
      <c r="L971" s="19"/>
    </row>
    <row r="972" spans="6:12" s="17" customFormat="1" x14ac:dyDescent="0.25">
      <c r="F972" s="19"/>
      <c r="G972" s="19"/>
      <c r="H972" s="19"/>
      <c r="I972" s="19"/>
      <c r="J972" s="19"/>
      <c r="K972" s="19"/>
      <c r="L972" s="19"/>
    </row>
    <row r="973" spans="6:12" s="17" customFormat="1" x14ac:dyDescent="0.25">
      <c r="F973" s="19"/>
      <c r="G973" s="19"/>
      <c r="H973" s="19"/>
      <c r="I973" s="19"/>
      <c r="J973" s="19"/>
      <c r="K973" s="19"/>
      <c r="L973" s="19"/>
    </row>
    <row r="974" spans="6:12" s="17" customFormat="1" x14ac:dyDescent="0.25">
      <c r="F974" s="19"/>
      <c r="G974" s="19"/>
      <c r="H974" s="19"/>
      <c r="I974" s="19"/>
      <c r="J974" s="19"/>
      <c r="K974" s="19"/>
      <c r="L974" s="19"/>
    </row>
    <row r="975" spans="6:12" s="17" customFormat="1" x14ac:dyDescent="0.25">
      <c r="F975" s="19"/>
      <c r="G975" s="19"/>
      <c r="H975" s="19"/>
      <c r="I975" s="19"/>
      <c r="J975" s="19"/>
      <c r="K975" s="19"/>
      <c r="L975" s="19"/>
    </row>
    <row r="976" spans="6:12" s="17" customFormat="1" x14ac:dyDescent="0.25">
      <c r="F976" s="19"/>
      <c r="G976" s="19"/>
      <c r="H976" s="19"/>
      <c r="I976" s="19"/>
      <c r="J976" s="19"/>
      <c r="K976" s="19"/>
      <c r="L976" s="19"/>
    </row>
    <row r="977" spans="6:12" s="17" customFormat="1" x14ac:dyDescent="0.25">
      <c r="F977" s="19"/>
      <c r="G977" s="19"/>
      <c r="H977" s="19"/>
      <c r="I977" s="19"/>
      <c r="J977" s="19"/>
      <c r="K977" s="19"/>
      <c r="L977" s="19"/>
    </row>
    <row r="978" spans="6:12" s="17" customFormat="1" x14ac:dyDescent="0.25">
      <c r="F978" s="19"/>
      <c r="G978" s="19"/>
      <c r="H978" s="19"/>
      <c r="I978" s="19"/>
      <c r="J978" s="19"/>
      <c r="K978" s="19"/>
      <c r="L978" s="19"/>
    </row>
    <row r="979" spans="6:12" s="17" customFormat="1" x14ac:dyDescent="0.25">
      <c r="F979" s="19"/>
      <c r="G979" s="19"/>
      <c r="H979" s="19"/>
      <c r="I979" s="19"/>
      <c r="J979" s="19"/>
      <c r="K979" s="19"/>
      <c r="L979" s="19"/>
    </row>
    <row r="980" spans="6:12" s="17" customFormat="1" x14ac:dyDescent="0.25">
      <c r="F980" s="19"/>
      <c r="G980" s="19"/>
      <c r="H980" s="19"/>
      <c r="I980" s="19"/>
      <c r="J980" s="19"/>
      <c r="K980" s="19"/>
      <c r="L980" s="19"/>
    </row>
    <row r="981" spans="6:12" s="17" customFormat="1" x14ac:dyDescent="0.25">
      <c r="F981" s="19"/>
      <c r="G981" s="19"/>
      <c r="H981" s="19"/>
      <c r="I981" s="19"/>
      <c r="J981" s="19"/>
      <c r="K981" s="19"/>
      <c r="L981" s="19"/>
    </row>
    <row r="982" spans="6:12" s="17" customFormat="1" x14ac:dyDescent="0.25">
      <c r="F982" s="19"/>
      <c r="G982" s="19"/>
      <c r="H982" s="19"/>
      <c r="I982" s="19"/>
      <c r="J982" s="19"/>
      <c r="K982" s="19"/>
      <c r="L982" s="19"/>
    </row>
    <row r="983" spans="6:12" s="17" customFormat="1" x14ac:dyDescent="0.25">
      <c r="F983" s="19"/>
      <c r="G983" s="19"/>
      <c r="H983" s="19"/>
      <c r="I983" s="19"/>
      <c r="J983" s="19"/>
      <c r="K983" s="19"/>
      <c r="L983" s="19"/>
    </row>
    <row r="984" spans="6:12" s="17" customFormat="1" x14ac:dyDescent="0.25">
      <c r="F984" s="19"/>
      <c r="G984" s="19"/>
      <c r="H984" s="19"/>
      <c r="I984" s="19"/>
      <c r="J984" s="19"/>
      <c r="K984" s="19"/>
      <c r="L984" s="19"/>
    </row>
    <row r="985" spans="6:12" s="17" customFormat="1" x14ac:dyDescent="0.25">
      <c r="F985" s="19"/>
      <c r="G985" s="19"/>
      <c r="H985" s="19"/>
      <c r="I985" s="19"/>
      <c r="J985" s="19"/>
      <c r="K985" s="19"/>
      <c r="L985" s="19"/>
    </row>
    <row r="986" spans="6:12" s="17" customFormat="1" x14ac:dyDescent="0.25">
      <c r="F986" s="19"/>
      <c r="G986" s="19"/>
      <c r="H986" s="19"/>
      <c r="I986" s="19"/>
      <c r="J986" s="19"/>
      <c r="K986" s="19"/>
      <c r="L986" s="19"/>
    </row>
    <row r="987" spans="6:12" s="17" customFormat="1" x14ac:dyDescent="0.25">
      <c r="F987" s="19"/>
      <c r="G987" s="19"/>
      <c r="H987" s="19"/>
      <c r="I987" s="19"/>
      <c r="J987" s="19"/>
      <c r="K987" s="19"/>
      <c r="L987" s="19"/>
    </row>
    <row r="988" spans="6:12" s="17" customFormat="1" x14ac:dyDescent="0.25">
      <c r="F988" s="19"/>
      <c r="G988" s="19"/>
      <c r="H988" s="19"/>
      <c r="I988" s="19"/>
      <c r="J988" s="19"/>
      <c r="K988" s="19"/>
      <c r="L988" s="19"/>
    </row>
    <row r="989" spans="6:12" s="17" customFormat="1" x14ac:dyDescent="0.25">
      <c r="F989" s="19"/>
      <c r="G989" s="19"/>
      <c r="H989" s="19"/>
      <c r="I989" s="19"/>
      <c r="J989" s="19"/>
      <c r="K989" s="19"/>
      <c r="L989" s="19"/>
    </row>
    <row r="990" spans="6:12" s="17" customFormat="1" x14ac:dyDescent="0.25">
      <c r="F990" s="19"/>
      <c r="G990" s="19"/>
      <c r="H990" s="19"/>
      <c r="I990" s="19"/>
      <c r="J990" s="19"/>
      <c r="K990" s="19"/>
      <c r="L990" s="19"/>
    </row>
    <row r="991" spans="6:12" s="17" customFormat="1" x14ac:dyDescent="0.25">
      <c r="F991" s="19"/>
      <c r="G991" s="19"/>
      <c r="H991" s="19"/>
      <c r="I991" s="19"/>
      <c r="J991" s="19"/>
      <c r="K991" s="19"/>
      <c r="L991" s="19"/>
    </row>
    <row r="992" spans="6:12" s="17" customFormat="1" x14ac:dyDescent="0.25">
      <c r="F992" s="19"/>
      <c r="G992" s="19"/>
      <c r="H992" s="19"/>
      <c r="I992" s="19"/>
      <c r="J992" s="19"/>
      <c r="K992" s="19"/>
      <c r="L992" s="19"/>
    </row>
    <row r="993" spans="6:12" s="17" customFormat="1" x14ac:dyDescent="0.25">
      <c r="F993" s="19"/>
      <c r="G993" s="19"/>
      <c r="H993" s="19"/>
      <c r="I993" s="19"/>
      <c r="J993" s="19"/>
      <c r="K993" s="19"/>
      <c r="L993" s="19"/>
    </row>
    <row r="994" spans="6:12" s="17" customFormat="1" x14ac:dyDescent="0.25">
      <c r="F994" s="19"/>
      <c r="G994" s="19"/>
      <c r="H994" s="19"/>
      <c r="I994" s="19"/>
      <c r="J994" s="19"/>
      <c r="K994" s="19"/>
      <c r="L994" s="19"/>
    </row>
    <row r="995" spans="6:12" s="17" customFormat="1" x14ac:dyDescent="0.25">
      <c r="F995" s="19"/>
      <c r="G995" s="19"/>
      <c r="H995" s="19"/>
      <c r="I995" s="19"/>
      <c r="J995" s="19"/>
      <c r="K995" s="19"/>
      <c r="L995" s="19"/>
    </row>
    <row r="996" spans="6:12" s="17" customFormat="1" x14ac:dyDescent="0.25">
      <c r="F996" s="19"/>
      <c r="G996" s="19"/>
      <c r="H996" s="19"/>
      <c r="I996" s="19"/>
      <c r="J996" s="19"/>
      <c r="K996" s="19"/>
      <c r="L996" s="19"/>
    </row>
    <row r="997" spans="6:12" s="17" customFormat="1" x14ac:dyDescent="0.25">
      <c r="F997" s="19"/>
      <c r="G997" s="19"/>
      <c r="H997" s="19"/>
      <c r="I997" s="19"/>
      <c r="J997" s="19"/>
      <c r="K997" s="19"/>
      <c r="L997" s="19"/>
    </row>
    <row r="998" spans="6:12" s="17" customFormat="1" x14ac:dyDescent="0.25">
      <c r="F998" s="19"/>
      <c r="G998" s="19"/>
      <c r="H998" s="19"/>
      <c r="I998" s="19"/>
      <c r="J998" s="19"/>
      <c r="K998" s="19"/>
      <c r="L998" s="19"/>
    </row>
    <row r="999" spans="6:12" s="17" customFormat="1" x14ac:dyDescent="0.25">
      <c r="F999" s="19"/>
      <c r="G999" s="19"/>
      <c r="H999" s="19"/>
      <c r="I999" s="19"/>
      <c r="J999" s="19"/>
      <c r="K999" s="19"/>
      <c r="L999" s="19"/>
    </row>
    <row r="1000" spans="6:12" s="17" customFormat="1" x14ac:dyDescent="0.25">
      <c r="F1000" s="19"/>
      <c r="G1000" s="19"/>
      <c r="H1000" s="19"/>
      <c r="I1000" s="19"/>
      <c r="J1000" s="19"/>
      <c r="K1000" s="19"/>
      <c r="L1000" s="19"/>
    </row>
    <row r="1001" spans="6:12" s="17" customFormat="1" x14ac:dyDescent="0.25">
      <c r="F1001" s="19"/>
      <c r="G1001" s="19"/>
      <c r="H1001" s="19"/>
      <c r="I1001" s="19"/>
      <c r="J1001" s="19"/>
      <c r="K1001" s="19"/>
      <c r="L1001" s="19"/>
    </row>
    <row r="1002" spans="6:12" s="17" customFormat="1" x14ac:dyDescent="0.25">
      <c r="F1002" s="19"/>
      <c r="G1002" s="19"/>
      <c r="H1002" s="19"/>
      <c r="I1002" s="19"/>
      <c r="J1002" s="19"/>
      <c r="K1002" s="19"/>
      <c r="L1002" s="19"/>
    </row>
    <row r="1003" spans="6:12" s="17" customFormat="1" x14ac:dyDescent="0.25">
      <c r="F1003" s="19"/>
      <c r="G1003" s="19"/>
      <c r="H1003" s="19"/>
      <c r="I1003" s="19"/>
      <c r="J1003" s="19"/>
      <c r="K1003" s="19"/>
      <c r="L1003" s="19"/>
    </row>
    <row r="1004" spans="6:12" s="17" customFormat="1" x14ac:dyDescent="0.25">
      <c r="F1004" s="19"/>
      <c r="G1004" s="19"/>
      <c r="H1004" s="19"/>
      <c r="I1004" s="19"/>
      <c r="J1004" s="19"/>
      <c r="K1004" s="19"/>
      <c r="L1004" s="19"/>
    </row>
    <row r="1005" spans="6:12" s="17" customFormat="1" x14ac:dyDescent="0.25">
      <c r="F1005" s="19"/>
      <c r="G1005" s="19"/>
      <c r="H1005" s="19"/>
      <c r="I1005" s="19"/>
      <c r="J1005" s="19"/>
      <c r="K1005" s="19"/>
      <c r="L1005" s="19"/>
    </row>
    <row r="1006" spans="6:12" s="17" customFormat="1" x14ac:dyDescent="0.25">
      <c r="F1006" s="19"/>
      <c r="G1006" s="19"/>
      <c r="H1006" s="19"/>
      <c r="I1006" s="19"/>
      <c r="J1006" s="19"/>
      <c r="K1006" s="19"/>
      <c r="L1006" s="19"/>
    </row>
    <row r="1007" spans="6:12" s="17" customFormat="1" x14ac:dyDescent="0.25">
      <c r="F1007" s="19"/>
      <c r="G1007" s="19"/>
      <c r="H1007" s="19"/>
      <c r="I1007" s="19"/>
      <c r="J1007" s="19"/>
      <c r="K1007" s="19"/>
      <c r="L1007" s="19"/>
    </row>
    <row r="1008" spans="6:12" s="17" customFormat="1" x14ac:dyDescent="0.25">
      <c r="F1008" s="19"/>
      <c r="G1008" s="19"/>
      <c r="H1008" s="19"/>
      <c r="I1008" s="19"/>
      <c r="J1008" s="19"/>
      <c r="K1008" s="19"/>
      <c r="L1008" s="19"/>
    </row>
    <row r="1009" spans="6:12" s="17" customFormat="1" x14ac:dyDescent="0.25">
      <c r="F1009" s="19"/>
      <c r="G1009" s="19"/>
      <c r="H1009" s="19"/>
      <c r="I1009" s="19"/>
      <c r="J1009" s="19"/>
      <c r="K1009" s="19"/>
      <c r="L1009" s="19"/>
    </row>
    <row r="1010" spans="6:12" s="17" customFormat="1" x14ac:dyDescent="0.25">
      <c r="F1010" s="19"/>
      <c r="G1010" s="19"/>
      <c r="H1010" s="19"/>
      <c r="I1010" s="19"/>
      <c r="J1010" s="19"/>
      <c r="K1010" s="19"/>
      <c r="L1010" s="19"/>
    </row>
    <row r="1011" spans="6:12" s="17" customFormat="1" x14ac:dyDescent="0.25">
      <c r="F1011" s="19"/>
      <c r="G1011" s="19"/>
      <c r="H1011" s="19"/>
      <c r="I1011" s="19"/>
      <c r="J1011" s="19"/>
      <c r="K1011" s="19"/>
      <c r="L1011" s="19"/>
    </row>
    <row r="1012" spans="6:12" s="17" customFormat="1" x14ac:dyDescent="0.25">
      <c r="F1012" s="19"/>
      <c r="G1012" s="19"/>
      <c r="H1012" s="19"/>
      <c r="I1012" s="19"/>
      <c r="J1012" s="19"/>
      <c r="K1012" s="19"/>
      <c r="L1012" s="19"/>
    </row>
    <row r="1013" spans="6:12" s="17" customFormat="1" x14ac:dyDescent="0.25">
      <c r="F1013" s="19"/>
      <c r="G1013" s="19"/>
      <c r="H1013" s="19"/>
      <c r="I1013" s="19"/>
      <c r="J1013" s="19"/>
      <c r="K1013" s="19"/>
      <c r="L1013" s="19"/>
    </row>
    <row r="1014" spans="6:12" s="17" customFormat="1" x14ac:dyDescent="0.25">
      <c r="F1014" s="19"/>
      <c r="G1014" s="19"/>
      <c r="H1014" s="19"/>
      <c r="I1014" s="19"/>
      <c r="J1014" s="19"/>
      <c r="K1014" s="19"/>
      <c r="L1014" s="19"/>
    </row>
    <row r="1015" spans="6:12" s="17" customFormat="1" x14ac:dyDescent="0.25">
      <c r="F1015" s="19"/>
      <c r="G1015" s="19"/>
      <c r="H1015" s="19"/>
      <c r="I1015" s="19"/>
      <c r="J1015" s="19"/>
      <c r="K1015" s="19"/>
      <c r="L1015" s="19"/>
    </row>
    <row r="1016" spans="6:12" s="17" customFormat="1" x14ac:dyDescent="0.25">
      <c r="F1016" s="19"/>
      <c r="G1016" s="19"/>
      <c r="H1016" s="19"/>
      <c r="I1016" s="19"/>
      <c r="J1016" s="19"/>
      <c r="K1016" s="19"/>
      <c r="L1016" s="19"/>
    </row>
    <row r="1017" spans="6:12" s="17" customFormat="1" x14ac:dyDescent="0.25">
      <c r="F1017" s="19"/>
      <c r="G1017" s="19"/>
      <c r="H1017" s="19"/>
      <c r="I1017" s="19"/>
      <c r="J1017" s="19"/>
      <c r="K1017" s="19"/>
      <c r="L1017" s="19"/>
    </row>
    <row r="1018" spans="6:12" s="17" customFormat="1" x14ac:dyDescent="0.25">
      <c r="F1018" s="19"/>
      <c r="G1018" s="19"/>
      <c r="H1018" s="19"/>
      <c r="I1018" s="19"/>
      <c r="J1018" s="19"/>
      <c r="K1018" s="19"/>
      <c r="L1018" s="19"/>
    </row>
    <row r="1019" spans="6:12" s="17" customFormat="1" x14ac:dyDescent="0.25">
      <c r="F1019" s="19"/>
      <c r="G1019" s="19"/>
      <c r="H1019" s="19"/>
      <c r="I1019" s="19"/>
      <c r="J1019" s="19"/>
      <c r="K1019" s="19"/>
      <c r="L1019" s="19"/>
    </row>
    <row r="1020" spans="6:12" s="17" customFormat="1" x14ac:dyDescent="0.25">
      <c r="F1020" s="19"/>
      <c r="G1020" s="19"/>
      <c r="H1020" s="19"/>
      <c r="I1020" s="19"/>
      <c r="J1020" s="19"/>
      <c r="K1020" s="19"/>
      <c r="L1020" s="19"/>
    </row>
    <row r="1021" spans="6:12" s="17" customFormat="1" x14ac:dyDescent="0.25">
      <c r="F1021" s="19"/>
      <c r="G1021" s="19"/>
      <c r="H1021" s="19"/>
      <c r="I1021" s="19"/>
      <c r="J1021" s="19"/>
      <c r="K1021" s="19"/>
      <c r="L1021" s="19"/>
    </row>
    <row r="1022" spans="6:12" s="17" customFormat="1" x14ac:dyDescent="0.25">
      <c r="F1022" s="19"/>
      <c r="G1022" s="19"/>
      <c r="H1022" s="19"/>
      <c r="I1022" s="19"/>
      <c r="J1022" s="19"/>
      <c r="K1022" s="19"/>
      <c r="L1022" s="19"/>
    </row>
    <row r="1023" spans="6:12" s="17" customFormat="1" x14ac:dyDescent="0.25">
      <c r="F1023" s="19"/>
      <c r="G1023" s="19"/>
      <c r="H1023" s="19"/>
      <c r="I1023" s="19"/>
      <c r="J1023" s="19"/>
      <c r="K1023" s="19"/>
      <c r="L1023" s="19"/>
    </row>
    <row r="1024" spans="6:12" s="17" customFormat="1" x14ac:dyDescent="0.25">
      <c r="F1024" s="19"/>
      <c r="G1024" s="19"/>
      <c r="H1024" s="19"/>
      <c r="I1024" s="19"/>
      <c r="J1024" s="19"/>
      <c r="K1024" s="19"/>
      <c r="L1024" s="19"/>
    </row>
    <row r="1025" spans="6:12" s="17" customFormat="1" x14ac:dyDescent="0.25">
      <c r="F1025" s="19"/>
      <c r="G1025" s="19"/>
      <c r="H1025" s="19"/>
      <c r="I1025" s="19"/>
      <c r="J1025" s="19"/>
      <c r="K1025" s="19"/>
      <c r="L1025" s="19"/>
    </row>
    <row r="1026" spans="6:12" s="17" customFormat="1" x14ac:dyDescent="0.25">
      <c r="F1026" s="19"/>
      <c r="G1026" s="19"/>
      <c r="H1026" s="19"/>
      <c r="I1026" s="19"/>
      <c r="J1026" s="19"/>
      <c r="K1026" s="19"/>
      <c r="L1026" s="19"/>
    </row>
    <row r="1027" spans="6:12" s="17" customFormat="1" x14ac:dyDescent="0.25">
      <c r="F1027" s="19"/>
      <c r="G1027" s="19"/>
      <c r="H1027" s="19"/>
      <c r="I1027" s="19"/>
      <c r="J1027" s="19"/>
      <c r="K1027" s="19"/>
      <c r="L1027" s="19"/>
    </row>
    <row r="1028" spans="6:12" s="17" customFormat="1" x14ac:dyDescent="0.25">
      <c r="F1028" s="19"/>
      <c r="G1028" s="19"/>
      <c r="H1028" s="19"/>
      <c r="I1028" s="19"/>
      <c r="J1028" s="19"/>
      <c r="K1028" s="19"/>
      <c r="L1028" s="19"/>
    </row>
    <row r="1029" spans="6:12" s="17" customFormat="1" x14ac:dyDescent="0.25">
      <c r="F1029" s="19"/>
      <c r="G1029" s="19"/>
      <c r="H1029" s="19"/>
      <c r="I1029" s="19"/>
      <c r="J1029" s="19"/>
      <c r="K1029" s="19"/>
      <c r="L1029" s="19"/>
    </row>
    <row r="1030" spans="6:12" s="17" customFormat="1" x14ac:dyDescent="0.25">
      <c r="F1030" s="19"/>
      <c r="G1030" s="19"/>
      <c r="H1030" s="19"/>
      <c r="I1030" s="19"/>
      <c r="J1030" s="19"/>
      <c r="K1030" s="19"/>
      <c r="L1030" s="19"/>
    </row>
    <row r="1031" spans="6:12" s="17" customFormat="1" x14ac:dyDescent="0.25">
      <c r="F1031" s="19"/>
      <c r="G1031" s="19"/>
      <c r="H1031" s="19"/>
      <c r="I1031" s="19"/>
      <c r="J1031" s="19"/>
      <c r="K1031" s="19"/>
      <c r="L1031" s="19"/>
    </row>
    <row r="1032" spans="6:12" s="17" customFormat="1" x14ac:dyDescent="0.25">
      <c r="F1032" s="19"/>
      <c r="G1032" s="19"/>
      <c r="H1032" s="19"/>
      <c r="I1032" s="19"/>
      <c r="J1032" s="19"/>
      <c r="K1032" s="19"/>
      <c r="L1032" s="19"/>
    </row>
    <row r="1033" spans="6:12" s="17" customFormat="1" x14ac:dyDescent="0.25">
      <c r="F1033" s="19"/>
      <c r="G1033" s="19"/>
      <c r="H1033" s="19"/>
      <c r="I1033" s="19"/>
      <c r="J1033" s="19"/>
      <c r="K1033" s="19"/>
      <c r="L1033" s="19"/>
    </row>
    <row r="1034" spans="6:12" s="17" customFormat="1" x14ac:dyDescent="0.25">
      <c r="F1034" s="19"/>
      <c r="G1034" s="19"/>
      <c r="H1034" s="19"/>
      <c r="I1034" s="19"/>
      <c r="J1034" s="19"/>
      <c r="K1034" s="19"/>
      <c r="L1034" s="19"/>
    </row>
    <row r="1035" spans="6:12" s="17" customFormat="1" x14ac:dyDescent="0.25">
      <c r="F1035" s="19"/>
      <c r="G1035" s="19"/>
      <c r="H1035" s="19"/>
      <c r="I1035" s="19"/>
      <c r="J1035" s="19"/>
      <c r="K1035" s="19"/>
      <c r="L1035" s="19"/>
    </row>
    <row r="1036" spans="6:12" s="17" customFormat="1" x14ac:dyDescent="0.25">
      <c r="F1036" s="19"/>
      <c r="G1036" s="19"/>
      <c r="H1036" s="19"/>
      <c r="I1036" s="19"/>
      <c r="J1036" s="19"/>
      <c r="K1036" s="19"/>
      <c r="L1036" s="19"/>
    </row>
    <row r="1037" spans="6:12" s="17" customFormat="1" x14ac:dyDescent="0.25">
      <c r="F1037" s="19"/>
      <c r="G1037" s="19"/>
      <c r="H1037" s="19"/>
      <c r="I1037" s="19"/>
      <c r="J1037" s="19"/>
      <c r="K1037" s="19"/>
      <c r="L1037" s="19"/>
    </row>
    <row r="1038" spans="6:12" s="17" customFormat="1" x14ac:dyDescent="0.25">
      <c r="F1038" s="19"/>
      <c r="G1038" s="19"/>
      <c r="H1038" s="19"/>
      <c r="I1038" s="19"/>
      <c r="J1038" s="19"/>
      <c r="K1038" s="19"/>
      <c r="L1038" s="19"/>
    </row>
    <row r="1039" spans="6:12" s="17" customFormat="1" x14ac:dyDescent="0.25">
      <c r="F1039" s="19"/>
      <c r="G1039" s="19"/>
      <c r="H1039" s="19"/>
      <c r="I1039" s="19"/>
      <c r="J1039" s="19"/>
      <c r="K1039" s="19"/>
      <c r="L1039" s="19"/>
    </row>
    <row r="1040" spans="6:12" s="17" customFormat="1" x14ac:dyDescent="0.25">
      <c r="F1040" s="19"/>
      <c r="G1040" s="19"/>
      <c r="H1040" s="19"/>
      <c r="I1040" s="19"/>
      <c r="J1040" s="19"/>
      <c r="K1040" s="19"/>
      <c r="L1040" s="19"/>
    </row>
    <row r="1041" spans="6:12" s="17" customFormat="1" x14ac:dyDescent="0.25">
      <c r="F1041" s="19"/>
      <c r="G1041" s="19"/>
      <c r="H1041" s="19"/>
      <c r="I1041" s="19"/>
      <c r="J1041" s="19"/>
      <c r="K1041" s="19"/>
      <c r="L1041" s="19"/>
    </row>
    <row r="1042" spans="6:12" s="17" customFormat="1" x14ac:dyDescent="0.25">
      <c r="F1042" s="19"/>
      <c r="G1042" s="19"/>
      <c r="H1042" s="19"/>
      <c r="I1042" s="19"/>
      <c r="J1042" s="19"/>
      <c r="K1042" s="19"/>
      <c r="L1042" s="19"/>
    </row>
    <row r="1043" spans="6:12" s="17" customFormat="1" x14ac:dyDescent="0.25">
      <c r="F1043" s="19"/>
      <c r="G1043" s="19"/>
      <c r="H1043" s="19"/>
      <c r="I1043" s="19"/>
      <c r="J1043" s="19"/>
      <c r="K1043" s="19"/>
      <c r="L1043" s="19"/>
    </row>
    <row r="1044" spans="6:12" s="17" customFormat="1" x14ac:dyDescent="0.25">
      <c r="F1044" s="19"/>
      <c r="G1044" s="19"/>
      <c r="H1044" s="19"/>
      <c r="I1044" s="19"/>
      <c r="J1044" s="19"/>
      <c r="K1044" s="19"/>
      <c r="L1044" s="19"/>
    </row>
    <row r="1045" spans="6:12" s="17" customFormat="1" x14ac:dyDescent="0.25">
      <c r="F1045" s="19"/>
      <c r="G1045" s="19"/>
      <c r="H1045" s="19"/>
      <c r="I1045" s="19"/>
      <c r="J1045" s="19"/>
      <c r="K1045" s="19"/>
      <c r="L1045" s="19"/>
    </row>
    <row r="1046" spans="6:12" s="17" customFormat="1" x14ac:dyDescent="0.25">
      <c r="F1046" s="19"/>
      <c r="G1046" s="19"/>
      <c r="H1046" s="19"/>
      <c r="I1046" s="19"/>
      <c r="J1046" s="19"/>
      <c r="K1046" s="19"/>
      <c r="L1046" s="19"/>
    </row>
    <row r="1047" spans="6:12" s="17" customFormat="1" x14ac:dyDescent="0.25">
      <c r="F1047" s="19"/>
      <c r="G1047" s="19"/>
      <c r="H1047" s="19"/>
      <c r="I1047" s="19"/>
      <c r="J1047" s="19"/>
      <c r="K1047" s="19"/>
      <c r="L1047" s="19"/>
    </row>
    <row r="1048" spans="6:12" s="17" customFormat="1" x14ac:dyDescent="0.25">
      <c r="F1048" s="19"/>
      <c r="G1048" s="19"/>
      <c r="H1048" s="19"/>
      <c r="I1048" s="19"/>
      <c r="J1048" s="19"/>
      <c r="K1048" s="19"/>
      <c r="L1048" s="19"/>
    </row>
    <row r="1049" spans="6:12" s="17" customFormat="1" x14ac:dyDescent="0.25">
      <c r="F1049" s="19"/>
      <c r="G1049" s="19"/>
      <c r="H1049" s="19"/>
      <c r="I1049" s="19"/>
      <c r="J1049" s="19"/>
      <c r="K1049" s="19"/>
      <c r="L1049" s="19"/>
    </row>
    <row r="1050" spans="6:12" s="17" customFormat="1" x14ac:dyDescent="0.25">
      <c r="F1050" s="19"/>
      <c r="G1050" s="19"/>
      <c r="H1050" s="19"/>
      <c r="I1050" s="19"/>
      <c r="J1050" s="19"/>
      <c r="K1050" s="19"/>
      <c r="L1050" s="19"/>
    </row>
    <row r="1051" spans="6:12" s="17" customFormat="1" x14ac:dyDescent="0.25">
      <c r="F1051" s="19"/>
      <c r="G1051" s="19"/>
      <c r="H1051" s="19"/>
      <c r="I1051" s="19"/>
      <c r="J1051" s="19"/>
      <c r="K1051" s="19"/>
      <c r="L1051" s="19"/>
    </row>
    <row r="1052" spans="6:12" s="17" customFormat="1" x14ac:dyDescent="0.25">
      <c r="F1052" s="19"/>
      <c r="G1052" s="19"/>
      <c r="H1052" s="19"/>
      <c r="I1052" s="19"/>
      <c r="J1052" s="19"/>
      <c r="K1052" s="19"/>
      <c r="L1052" s="19"/>
    </row>
    <row r="1053" spans="6:12" s="17" customFormat="1" x14ac:dyDescent="0.25">
      <c r="F1053" s="19"/>
      <c r="G1053" s="19"/>
      <c r="H1053" s="19"/>
      <c r="I1053" s="19"/>
      <c r="J1053" s="19"/>
      <c r="K1053" s="19"/>
      <c r="L1053" s="19"/>
    </row>
    <row r="1054" spans="6:12" s="17" customFormat="1" x14ac:dyDescent="0.25">
      <c r="F1054" s="19"/>
      <c r="G1054" s="19"/>
      <c r="H1054" s="19"/>
      <c r="I1054" s="19"/>
      <c r="J1054" s="19"/>
      <c r="K1054" s="19"/>
      <c r="L1054" s="19"/>
    </row>
    <row r="1055" spans="6:12" s="17" customFormat="1" x14ac:dyDescent="0.25">
      <c r="F1055" s="19"/>
      <c r="G1055" s="19"/>
      <c r="H1055" s="19"/>
      <c r="I1055" s="19"/>
      <c r="J1055" s="19"/>
      <c r="K1055" s="19"/>
      <c r="L1055" s="19"/>
    </row>
    <row r="1056" spans="6:12" s="17" customFormat="1" x14ac:dyDescent="0.25">
      <c r="F1056" s="19"/>
      <c r="G1056" s="19"/>
      <c r="H1056" s="19"/>
      <c r="I1056" s="19"/>
      <c r="J1056" s="19"/>
      <c r="K1056" s="19"/>
      <c r="L1056" s="19"/>
    </row>
    <row r="1057" spans="6:12" s="17" customFormat="1" x14ac:dyDescent="0.25">
      <c r="F1057" s="19"/>
      <c r="G1057" s="19"/>
      <c r="H1057" s="19"/>
      <c r="I1057" s="19"/>
      <c r="J1057" s="19"/>
      <c r="K1057" s="19"/>
      <c r="L1057" s="19"/>
    </row>
    <row r="1058" spans="6:12" s="17" customFormat="1" x14ac:dyDescent="0.25">
      <c r="F1058" s="19"/>
      <c r="G1058" s="19"/>
      <c r="H1058" s="19"/>
      <c r="I1058" s="19"/>
      <c r="J1058" s="19"/>
      <c r="K1058" s="19"/>
      <c r="L1058" s="19"/>
    </row>
    <row r="1059" spans="6:12" s="17" customFormat="1" x14ac:dyDescent="0.25">
      <c r="F1059" s="19"/>
      <c r="G1059" s="19"/>
      <c r="H1059" s="19"/>
      <c r="I1059" s="19"/>
      <c r="J1059" s="19"/>
      <c r="K1059" s="19"/>
      <c r="L1059" s="19"/>
    </row>
    <row r="1060" spans="6:12" s="17" customFormat="1" x14ac:dyDescent="0.25">
      <c r="F1060" s="19"/>
      <c r="G1060" s="19"/>
      <c r="H1060" s="19"/>
      <c r="I1060" s="19"/>
      <c r="J1060" s="19"/>
      <c r="K1060" s="19"/>
      <c r="L1060" s="19"/>
    </row>
    <row r="1061" spans="6:12" s="17" customFormat="1" x14ac:dyDescent="0.25">
      <c r="F1061" s="19"/>
      <c r="G1061" s="19"/>
      <c r="H1061" s="19"/>
      <c r="I1061" s="19"/>
      <c r="J1061" s="19"/>
      <c r="K1061" s="19"/>
      <c r="L1061" s="19"/>
    </row>
    <row r="1062" spans="6:12" s="17" customFormat="1" x14ac:dyDescent="0.25">
      <c r="F1062" s="19"/>
      <c r="G1062" s="19"/>
      <c r="H1062" s="19"/>
      <c r="I1062" s="19"/>
      <c r="J1062" s="19"/>
      <c r="K1062" s="19"/>
      <c r="L1062" s="19"/>
    </row>
    <row r="1063" spans="6:12" s="17" customFormat="1" x14ac:dyDescent="0.25">
      <c r="F1063" s="19"/>
      <c r="G1063" s="19"/>
      <c r="H1063" s="19"/>
      <c r="I1063" s="19"/>
      <c r="J1063" s="19"/>
      <c r="K1063" s="19"/>
      <c r="L1063" s="19"/>
    </row>
    <row r="1064" spans="6:12" s="17" customFormat="1" x14ac:dyDescent="0.25">
      <c r="F1064" s="19"/>
      <c r="G1064" s="19"/>
      <c r="H1064" s="19"/>
      <c r="I1064" s="19"/>
      <c r="J1064" s="19"/>
      <c r="K1064" s="19"/>
      <c r="L1064" s="19"/>
    </row>
    <row r="1065" spans="6:12" s="17" customFormat="1" x14ac:dyDescent="0.25">
      <c r="F1065" s="19"/>
      <c r="G1065" s="19"/>
      <c r="H1065" s="19"/>
      <c r="I1065" s="19"/>
      <c r="J1065" s="19"/>
      <c r="K1065" s="19"/>
      <c r="L1065" s="19"/>
    </row>
    <row r="1066" spans="6:12" s="17" customFormat="1" x14ac:dyDescent="0.25">
      <c r="F1066" s="19"/>
      <c r="G1066" s="19"/>
      <c r="H1066" s="19"/>
      <c r="I1066" s="19"/>
      <c r="J1066" s="19"/>
      <c r="K1066" s="19"/>
      <c r="L1066" s="19"/>
    </row>
    <row r="1067" spans="6:12" s="17" customFormat="1" x14ac:dyDescent="0.25">
      <c r="F1067" s="19"/>
      <c r="G1067" s="19"/>
      <c r="H1067" s="19"/>
      <c r="I1067" s="19"/>
      <c r="J1067" s="19"/>
      <c r="K1067" s="19"/>
      <c r="L1067" s="19"/>
    </row>
    <row r="1068" spans="6:12" s="17" customFormat="1" x14ac:dyDescent="0.25">
      <c r="F1068" s="19"/>
      <c r="G1068" s="19"/>
      <c r="H1068" s="19"/>
      <c r="I1068" s="19"/>
      <c r="J1068" s="19"/>
      <c r="K1068" s="19"/>
      <c r="L1068" s="19"/>
    </row>
    <row r="1069" spans="6:12" s="17" customFormat="1" x14ac:dyDescent="0.25">
      <c r="F1069" s="19"/>
      <c r="G1069" s="19"/>
      <c r="H1069" s="19"/>
      <c r="I1069" s="19"/>
      <c r="J1069" s="19"/>
      <c r="K1069" s="19"/>
      <c r="L1069" s="19"/>
    </row>
    <row r="1070" spans="6:12" s="17" customFormat="1" x14ac:dyDescent="0.25">
      <c r="F1070" s="19"/>
      <c r="G1070" s="19"/>
      <c r="H1070" s="19"/>
      <c r="I1070" s="19"/>
      <c r="J1070" s="19"/>
      <c r="K1070" s="19"/>
      <c r="L1070" s="19"/>
    </row>
    <row r="1071" spans="6:12" s="17" customFormat="1" x14ac:dyDescent="0.25">
      <c r="F1071" s="19"/>
      <c r="G1071" s="19"/>
      <c r="H1071" s="19"/>
      <c r="I1071" s="19"/>
      <c r="J1071" s="19"/>
      <c r="K1071" s="19"/>
      <c r="L1071" s="19"/>
    </row>
    <row r="1072" spans="6:12" s="17" customFormat="1" x14ac:dyDescent="0.25">
      <c r="F1072" s="19"/>
      <c r="G1072" s="19"/>
      <c r="H1072" s="19"/>
      <c r="I1072" s="19"/>
      <c r="J1072" s="19"/>
      <c r="K1072" s="19"/>
      <c r="L1072" s="19"/>
    </row>
    <row r="1073" spans="6:12" s="17" customFormat="1" x14ac:dyDescent="0.25">
      <c r="F1073" s="19"/>
      <c r="G1073" s="19"/>
      <c r="H1073" s="19"/>
      <c r="I1073" s="19"/>
      <c r="J1073" s="19"/>
      <c r="K1073" s="19"/>
      <c r="L1073" s="19"/>
    </row>
    <row r="1074" spans="6:12" s="17" customFormat="1" x14ac:dyDescent="0.25">
      <c r="F1074" s="19"/>
      <c r="G1074" s="19"/>
      <c r="H1074" s="19"/>
      <c r="I1074" s="19"/>
      <c r="J1074" s="19"/>
      <c r="K1074" s="19"/>
      <c r="L1074" s="19"/>
    </row>
    <row r="1075" spans="6:12" s="17" customFormat="1" x14ac:dyDescent="0.25">
      <c r="F1075" s="19"/>
      <c r="G1075" s="19"/>
      <c r="H1075" s="19"/>
      <c r="I1075" s="19"/>
      <c r="J1075" s="19"/>
      <c r="K1075" s="19"/>
      <c r="L1075" s="19"/>
    </row>
    <row r="1076" spans="6:12" s="17" customFormat="1" x14ac:dyDescent="0.25">
      <c r="F1076" s="19"/>
      <c r="G1076" s="19"/>
      <c r="H1076" s="19"/>
      <c r="I1076" s="19"/>
      <c r="J1076" s="19"/>
      <c r="K1076" s="19"/>
      <c r="L1076" s="19"/>
    </row>
    <row r="1077" spans="6:12" s="17" customFormat="1" x14ac:dyDescent="0.25">
      <c r="F1077" s="19"/>
      <c r="G1077" s="19"/>
      <c r="H1077" s="19"/>
      <c r="I1077" s="19"/>
      <c r="J1077" s="19"/>
      <c r="K1077" s="19"/>
      <c r="L1077" s="19"/>
    </row>
    <row r="1078" spans="6:12" s="17" customFormat="1" x14ac:dyDescent="0.25">
      <c r="F1078" s="19"/>
      <c r="G1078" s="19"/>
      <c r="H1078" s="19"/>
      <c r="I1078" s="19"/>
      <c r="J1078" s="19"/>
      <c r="K1078" s="19"/>
      <c r="L1078" s="19"/>
    </row>
    <row r="1079" spans="6:12" s="17" customFormat="1" x14ac:dyDescent="0.25">
      <c r="F1079" s="19"/>
      <c r="G1079" s="19"/>
      <c r="H1079" s="19"/>
      <c r="I1079" s="19"/>
      <c r="J1079" s="19"/>
      <c r="K1079" s="19"/>
      <c r="L1079" s="19"/>
    </row>
    <row r="1080" spans="6:12" s="17" customFormat="1" x14ac:dyDescent="0.25">
      <c r="F1080" s="19"/>
      <c r="G1080" s="19"/>
      <c r="H1080" s="19"/>
      <c r="I1080" s="19"/>
      <c r="J1080" s="19"/>
      <c r="K1080" s="19"/>
      <c r="L1080" s="19"/>
    </row>
    <row r="1081" spans="6:12" s="17" customFormat="1" x14ac:dyDescent="0.25">
      <c r="F1081" s="19"/>
      <c r="G1081" s="19"/>
      <c r="H1081" s="19"/>
      <c r="I1081" s="19"/>
      <c r="J1081" s="19"/>
      <c r="K1081" s="19"/>
      <c r="L1081" s="19"/>
    </row>
    <row r="1082" spans="6:12" s="17" customFormat="1" x14ac:dyDescent="0.25">
      <c r="F1082" s="19"/>
      <c r="G1082" s="19"/>
      <c r="H1082" s="19"/>
      <c r="I1082" s="19"/>
      <c r="J1082" s="19"/>
      <c r="K1082" s="19"/>
      <c r="L1082" s="19"/>
    </row>
    <row r="1083" spans="6:12" s="17" customFormat="1" x14ac:dyDescent="0.25">
      <c r="F1083" s="19"/>
      <c r="G1083" s="19"/>
      <c r="H1083" s="19"/>
      <c r="I1083" s="19"/>
      <c r="J1083" s="19"/>
      <c r="K1083" s="19"/>
      <c r="L1083" s="19"/>
    </row>
    <row r="1084" spans="6:12" s="17" customFormat="1" x14ac:dyDescent="0.25">
      <c r="F1084" s="19"/>
      <c r="G1084" s="19"/>
      <c r="H1084" s="19"/>
      <c r="I1084" s="19"/>
      <c r="J1084" s="19"/>
      <c r="K1084" s="19"/>
      <c r="L1084" s="19"/>
    </row>
    <row r="1085" spans="6:12" s="17" customFormat="1" x14ac:dyDescent="0.25">
      <c r="F1085" s="19"/>
      <c r="G1085" s="19"/>
      <c r="H1085" s="19"/>
      <c r="I1085" s="19"/>
      <c r="J1085" s="19"/>
      <c r="K1085" s="19"/>
      <c r="L1085" s="19"/>
    </row>
    <row r="1086" spans="6:12" s="17" customFormat="1" x14ac:dyDescent="0.25">
      <c r="F1086" s="19"/>
      <c r="G1086" s="19"/>
      <c r="H1086" s="19"/>
      <c r="I1086" s="19"/>
      <c r="J1086" s="19"/>
      <c r="K1086" s="19"/>
      <c r="L1086" s="19"/>
    </row>
    <row r="1087" spans="6:12" s="17" customFormat="1" x14ac:dyDescent="0.25">
      <c r="F1087" s="19"/>
      <c r="G1087" s="19"/>
      <c r="H1087" s="19"/>
      <c r="I1087" s="19"/>
      <c r="J1087" s="19"/>
      <c r="K1087" s="19"/>
      <c r="L1087" s="19"/>
    </row>
    <row r="1088" spans="6:12" s="17" customFormat="1" x14ac:dyDescent="0.25">
      <c r="F1088" s="19"/>
      <c r="G1088" s="19"/>
      <c r="H1088" s="19"/>
      <c r="I1088" s="19"/>
      <c r="J1088" s="19"/>
      <c r="K1088" s="19"/>
      <c r="L1088" s="19"/>
    </row>
    <row r="1089" spans="6:12" s="17" customFormat="1" x14ac:dyDescent="0.25">
      <c r="F1089" s="19"/>
      <c r="G1089" s="19"/>
      <c r="H1089" s="19"/>
      <c r="I1089" s="19"/>
      <c r="J1089" s="19"/>
      <c r="K1089" s="19"/>
      <c r="L1089" s="19"/>
    </row>
    <row r="1090" spans="6:12" s="17" customFormat="1" x14ac:dyDescent="0.25">
      <c r="F1090" s="19"/>
      <c r="G1090" s="19"/>
      <c r="H1090" s="19"/>
      <c r="I1090" s="19"/>
      <c r="J1090" s="19"/>
      <c r="K1090" s="19"/>
      <c r="L1090" s="19"/>
    </row>
    <row r="1091" spans="6:12" s="17" customFormat="1" x14ac:dyDescent="0.25">
      <c r="F1091" s="19"/>
      <c r="G1091" s="19"/>
      <c r="H1091" s="19"/>
      <c r="I1091" s="19"/>
      <c r="J1091" s="19"/>
      <c r="K1091" s="19"/>
      <c r="L1091" s="19"/>
    </row>
    <row r="1092" spans="6:12" s="17" customFormat="1" x14ac:dyDescent="0.25">
      <c r="F1092" s="19"/>
      <c r="G1092" s="19"/>
      <c r="H1092" s="19"/>
      <c r="I1092" s="19"/>
      <c r="J1092" s="19"/>
      <c r="K1092" s="19"/>
      <c r="L1092" s="19"/>
    </row>
    <row r="1093" spans="6:12" s="17" customFormat="1" x14ac:dyDescent="0.25">
      <c r="F1093" s="19"/>
      <c r="G1093" s="19"/>
      <c r="H1093" s="19"/>
      <c r="I1093" s="19"/>
      <c r="J1093" s="19"/>
      <c r="K1093" s="19"/>
      <c r="L1093" s="19"/>
    </row>
    <row r="1094" spans="6:12" s="17" customFormat="1" x14ac:dyDescent="0.25">
      <c r="F1094" s="19"/>
      <c r="G1094" s="19"/>
      <c r="H1094" s="19"/>
      <c r="I1094" s="19"/>
      <c r="J1094" s="19"/>
      <c r="K1094" s="19"/>
      <c r="L1094" s="19"/>
    </row>
    <row r="1095" spans="6:12" s="17" customFormat="1" x14ac:dyDescent="0.25">
      <c r="F1095" s="19"/>
      <c r="G1095" s="19"/>
      <c r="H1095" s="19"/>
      <c r="I1095" s="19"/>
      <c r="J1095" s="19"/>
      <c r="K1095" s="19"/>
      <c r="L1095" s="19"/>
    </row>
    <row r="1096" spans="6:12" s="17" customFormat="1" x14ac:dyDescent="0.25">
      <c r="F1096" s="19"/>
      <c r="G1096" s="19"/>
      <c r="H1096" s="19"/>
      <c r="I1096" s="19"/>
      <c r="J1096" s="19"/>
      <c r="K1096" s="19"/>
      <c r="L1096" s="19"/>
    </row>
    <row r="1097" spans="6:12" s="17" customFormat="1" x14ac:dyDescent="0.25">
      <c r="F1097" s="19"/>
      <c r="G1097" s="19"/>
      <c r="H1097" s="19"/>
      <c r="I1097" s="19"/>
      <c r="J1097" s="19"/>
      <c r="K1097" s="19"/>
      <c r="L1097" s="19"/>
    </row>
    <row r="1098" spans="6:12" s="17" customFormat="1" x14ac:dyDescent="0.25">
      <c r="F1098" s="19"/>
      <c r="G1098" s="19"/>
      <c r="H1098" s="19"/>
      <c r="I1098" s="19"/>
      <c r="J1098" s="19"/>
      <c r="K1098" s="19"/>
      <c r="L1098" s="19"/>
    </row>
    <row r="1099" spans="6:12" s="17" customFormat="1" x14ac:dyDescent="0.25">
      <c r="F1099" s="19"/>
      <c r="G1099" s="19"/>
      <c r="H1099" s="19"/>
      <c r="I1099" s="19"/>
      <c r="J1099" s="19"/>
      <c r="K1099" s="19"/>
      <c r="L1099" s="19"/>
    </row>
    <row r="1100" spans="6:12" s="17" customFormat="1" x14ac:dyDescent="0.25">
      <c r="F1100" s="19"/>
      <c r="G1100" s="19"/>
      <c r="H1100" s="19"/>
      <c r="I1100" s="19"/>
      <c r="J1100" s="19"/>
      <c r="K1100" s="19"/>
      <c r="L1100" s="19"/>
    </row>
  </sheetData>
  <mergeCells count="1">
    <mergeCell ref="I1:L1"/>
  </mergeCells>
  <dataValidations count="1">
    <dataValidation type="list" allowBlank="1" showInputMessage="1" showErrorMessage="1" sqref="B3" xr:uid="{00000000-0002-0000-0800-000000000000}">
      <formula1>Locations</formula1>
    </dataValidation>
  </dataValidations>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Instructions</vt:lpstr>
      <vt:lpstr>Sheet1</vt:lpstr>
      <vt:lpstr>Data Input-21 (Pinnacle Only)</vt:lpstr>
      <vt:lpstr>Data Input-Fund 22</vt:lpstr>
      <vt:lpstr>Data Input-Fund 27</vt:lpstr>
      <vt:lpstr>Data Input-Fund 39</vt:lpstr>
      <vt:lpstr>Data Input-Fund 41</vt:lpstr>
      <vt:lpstr>Data Input-Fund5X</vt:lpstr>
      <vt:lpstr>Data Input-Fund 6X</vt:lpstr>
      <vt:lpstr>Data Input-Fund 74</vt:lpstr>
      <vt:lpstr>Location Codes</vt:lpstr>
      <vt:lpstr>School Codes</vt:lpstr>
      <vt:lpstr>Sheet5</vt:lpstr>
      <vt:lpstr>Locations</vt:lpstr>
    </vt:vector>
  </TitlesOfParts>
  <Company>School District 11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Charter School Institute</dc:creator>
  <cp:lastModifiedBy>Linda H Arnold</cp:lastModifiedBy>
  <cp:lastPrinted>2016-04-14T16:52:18Z</cp:lastPrinted>
  <dcterms:created xsi:type="dcterms:W3CDTF">2005-05-26T15:48:15Z</dcterms:created>
  <dcterms:modified xsi:type="dcterms:W3CDTF">2024-11-16T16:39:16Z</dcterms:modified>
</cp:coreProperties>
</file>